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Отделы\Производствено-технический отдел (ПТО)\Мишкина З.И\ИП 2025\Реконструкция\"/>
    </mc:Choice>
  </mc:AlternateContent>
  <xr:revisionPtr revIDLastSave="0" documentId="13_ncr:1_{CDDC30EE-DD43-4D3B-BC6A-A7082E60F82A}" xr6:coauthVersionLast="47" xr6:coauthVersionMax="47" xr10:uidLastSave="{00000000-0000-0000-0000-000000000000}"/>
  <bookViews>
    <workbookView xWindow="-120" yWindow="-120" windowWidth="29040" windowHeight="15840" tabRatio="557" xr2:uid="{00000000-000D-0000-FFFF-FFFF00000000}"/>
  </bookViews>
  <sheets>
    <sheet name="геодезия" sheetId="10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\AUTOEXEC">#REF!</definedName>
    <definedName name="\k">#REF!</definedName>
    <definedName name="\m">#REF!</definedName>
    <definedName name="\s">#REF!</definedName>
    <definedName name="\z">#REF!</definedName>
    <definedName name="______a2">#REF!</definedName>
    <definedName name="_____a2">#REF!</definedName>
    <definedName name="____a2">#REF!</definedName>
    <definedName name="___a2">#REF!</definedName>
    <definedName name="__a2">#REF!</definedName>
    <definedName name="_a2">#REF!</definedName>
    <definedName name="dck">[1]топография!#REF!</definedName>
    <definedName name="Itog">#REF!</definedName>
    <definedName name="SAM">#REF!</definedName>
    <definedName name="SM">#REF!</definedName>
    <definedName name="SM_SM">#REF!</definedName>
    <definedName name="SM_STO">#REF!</definedName>
    <definedName name="SM_STO_1">'[2]СМЕТА проект'!#REF!</definedName>
    <definedName name="SM_STO1">#REF!</definedName>
    <definedName name="SM_STO2">#REF!</definedName>
    <definedName name="SM_STO3">#REF!</definedName>
    <definedName name="Smmmmmmmmmmmmmmm">#REF!</definedName>
    <definedName name="SUM_">#REF!</definedName>
    <definedName name="SUM_1">#REF!</definedName>
    <definedName name="sum_2">#REF!</definedName>
    <definedName name="SUM_3">#REF!</definedName>
    <definedName name="ZAK1">#REF!</definedName>
    <definedName name="ZAK2">#REF!</definedName>
    <definedName name="А2">#REF!</definedName>
    <definedName name="а36">#REF!</definedName>
    <definedName name="ав">#REF!</definedName>
    <definedName name="ава">#REF!</definedName>
    <definedName name="апр">[3]топография!#REF!</definedName>
    <definedName name="АФС">[4]топография!#REF!</definedName>
    <definedName name="вап">#REF!</definedName>
    <definedName name="ввв">#REF!</definedName>
    <definedName name="вика">#REF!</definedName>
    <definedName name="вравар">#REF!</definedName>
    <definedName name="гелог">#REF!</definedName>
    <definedName name="гео">#REF!</definedName>
    <definedName name="геол.1">#REF!</definedName>
    <definedName name="Геол_Лазаревск">[5]топография!#REF!</definedName>
    <definedName name="геол1">#REF!</definedName>
    <definedName name="геоф">#REF!</definedName>
    <definedName name="геофиз">#REF!</definedName>
    <definedName name="Гидро">[6]топография!#REF!</definedName>
    <definedName name="гидро1">#REF!</definedName>
    <definedName name="гидрол">#REF!</definedName>
    <definedName name="Гидролог">#REF!</definedName>
    <definedName name="ГИП">#REF!</definedName>
    <definedName name="гшшг">NA()</definedName>
    <definedName name="дд">[7]Смета!#REF!</definedName>
    <definedName name="Дефлятор">#REF!</definedName>
    <definedName name="Длинна_границы">#REF!</definedName>
    <definedName name="Длинна_трассы">#REF!</definedName>
    <definedName name="ДСК">[1]топография!#REF!</definedName>
    <definedName name="ДСК1">[8]топография!#REF!</definedName>
    <definedName name="жжж">#REF!</definedName>
    <definedName name="жпф">#REF!</definedName>
    <definedName name="Заказчик">#REF!</definedName>
    <definedName name="ик">#REF!</definedName>
    <definedName name="ИПусто">#REF!</definedName>
    <definedName name="ить">#REF!</definedName>
    <definedName name="йцйц">NA()</definedName>
    <definedName name="йцу">#REF!</definedName>
    <definedName name="кака">#REF!</definedName>
    <definedName name="калплан">#REF!</definedName>
    <definedName name="Категория_сложности">#REF!</definedName>
    <definedName name="кгкг">#REF!</definedName>
    <definedName name="кеке">#REF!</definedName>
    <definedName name="ккк">#REF!</definedName>
    <definedName name="книга">#REF!</definedName>
    <definedName name="Количество_землепользователей">#REF!</definedName>
    <definedName name="Количество_контуров">#REF!</definedName>
    <definedName name="Количество_культур">#REF!</definedName>
    <definedName name="Количество_планшетов">#REF!</definedName>
    <definedName name="Количество_предприятий">#REF!</definedName>
    <definedName name="Количество_согласований">#REF!</definedName>
    <definedName name="Командировочные_расходы">#REF!</definedName>
    <definedName name="Коэффициент">#REF!</definedName>
    <definedName name="куку">#REF!</definedName>
    <definedName name="лл">#REF!</definedName>
    <definedName name="ллдж">#REF!</definedName>
    <definedName name="мит">#REF!</definedName>
    <definedName name="МММММММММ">#REF!</definedName>
    <definedName name="Название_проекта">#REF!</definedName>
    <definedName name="Номер_договора">#REF!</definedName>
    <definedName name="о">#REF!</definedName>
    <definedName name="_xlnm.Print_Area" localSheetId="0">геодезия!$A$1:$J$49</definedName>
    <definedName name="объем">#N/A</definedName>
    <definedName name="объем___0">#REF!</definedName>
    <definedName name="объем___0___0">#REF!</definedName>
    <definedName name="объем___0___0___0">#REF!</definedName>
    <definedName name="объем___0___0___0___0">#REF!</definedName>
    <definedName name="объем___0___0___2">#REF!</definedName>
    <definedName name="объем___0___0___3">#REF!</definedName>
    <definedName name="объем___0___0___4">#REF!</definedName>
    <definedName name="объем___0___1">#REF!</definedName>
    <definedName name="объем___0___10">#REF!</definedName>
    <definedName name="объем___0___12">#REF!</definedName>
    <definedName name="объем___0___2">#REF!</definedName>
    <definedName name="объем___0___2___0">#REF!</definedName>
    <definedName name="объем___0___3">#REF!</definedName>
    <definedName name="объем___0___4">#REF!</definedName>
    <definedName name="объем___0___5">#REF!</definedName>
    <definedName name="объем___0___6">#REF!</definedName>
    <definedName name="объем___0___8">#REF!</definedName>
    <definedName name="объем___1">#REF!</definedName>
    <definedName name="объем___1___0">#REF!</definedName>
    <definedName name="объем___10">#REF!</definedName>
    <definedName name="объем___10___0">NA()</definedName>
    <definedName name="объем___10___0___0">#REF!</definedName>
    <definedName name="объем___10___1">#REF!</definedName>
    <definedName name="объем___10___10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>#REF!</definedName>
    <definedName name="объем___11___0">NA()</definedName>
    <definedName name="объем___11___10">#REF!</definedName>
    <definedName name="объем___11___2">#REF!</definedName>
    <definedName name="объем___11___4">#REF!</definedName>
    <definedName name="объем___11___6">#REF!</definedName>
    <definedName name="объем___11___8">#REF!</definedName>
    <definedName name="объем___12">NA()</definedName>
    <definedName name="объем___2">#REF!</definedName>
    <definedName name="объем___2___0">#REF!</definedName>
    <definedName name="объем___2___0___0">#REF!</definedName>
    <definedName name="объем___2___0___0___0">#REF!</definedName>
    <definedName name="объем___2___1">#REF!</definedName>
    <definedName name="объем___2___10">#REF!</definedName>
    <definedName name="объем___2___12">#REF!</definedName>
    <definedName name="объем___2___2">#REF!</definedName>
    <definedName name="объем___2___3">#REF!</definedName>
    <definedName name="объем___2___4">#REF!</definedName>
    <definedName name="объем___2___6">#REF!</definedName>
    <definedName name="объем___2___8">#REF!</definedName>
    <definedName name="объем___3">#REF!</definedName>
    <definedName name="объем___3___0">#REF!</definedName>
    <definedName name="объем___3___0___0">NA()</definedName>
    <definedName name="объем___3___10">#REF!</definedName>
    <definedName name="объем___3___2">#REF!</definedName>
    <definedName name="объем___3___3">#REF!</definedName>
    <definedName name="объем___3___4">#REF!</definedName>
    <definedName name="объем___3___6">#REF!</definedName>
    <definedName name="объем___3___8">#REF!</definedName>
    <definedName name="объем___4">#REF!</definedName>
    <definedName name="объем___4___0">NA()</definedName>
    <definedName name="объем___4___0___0">#REF!</definedName>
    <definedName name="объем___4___0___0___0">#REF!</definedName>
    <definedName name="объем___4___10">#REF!</definedName>
    <definedName name="объем___4___12">#REF!</definedName>
    <definedName name="объем___4___2">#REF!</definedName>
    <definedName name="объем___4___3">#REF!</definedName>
    <definedName name="объем___4___4">#REF!</definedName>
    <definedName name="объем___4___6">#REF!</definedName>
    <definedName name="объем___4___8">#REF!</definedName>
    <definedName name="объем___5">NA()</definedName>
    <definedName name="объем___5___0">#REF!</definedName>
    <definedName name="объем___5___0___0">#REF!</definedName>
    <definedName name="объем___5___0___0___0">#REF!</definedName>
    <definedName name="объем___5___3">NA()</definedName>
    <definedName name="объем___6">NA()</definedName>
    <definedName name="объем___6___0">#REF!</definedName>
    <definedName name="объем___6___0___0">#REF!</definedName>
    <definedName name="объем___6___0___0___0">#REF!</definedName>
    <definedName name="объем___6___1">#REF!</definedName>
    <definedName name="объем___6___10">#REF!</definedName>
    <definedName name="объем___6___12">#REF!</definedName>
    <definedName name="объем___6___2">#REF!</definedName>
    <definedName name="объем___6___4">#REF!</definedName>
    <definedName name="объем___6___6">#REF!</definedName>
    <definedName name="объем___6___8">#REF!</definedName>
    <definedName name="объем___7">#REF!</definedName>
    <definedName name="объем___7___0">#REF!</definedName>
    <definedName name="объем___7___10">#REF!</definedName>
    <definedName name="объем___7___2">#REF!</definedName>
    <definedName name="объем___7___4">#REF!</definedName>
    <definedName name="объем___7___6">#REF!</definedName>
    <definedName name="объем___7___8">#REF!</definedName>
    <definedName name="объем___8">#REF!</definedName>
    <definedName name="объем___8___0">#REF!</definedName>
    <definedName name="объем___8___0___0">#REF!</definedName>
    <definedName name="объем___8___0___0___0">#REF!</definedName>
    <definedName name="объем___8___1">#REF!</definedName>
    <definedName name="объем___8___10">#REF!</definedName>
    <definedName name="объем___8___12">#REF!</definedName>
    <definedName name="объем___8___2">#REF!</definedName>
    <definedName name="объем___8___4">#REF!</definedName>
    <definedName name="объем___8___6">#REF!</definedName>
    <definedName name="объем___8___8">#REF!</definedName>
    <definedName name="объем___9">#REF!</definedName>
    <definedName name="объем___9___0">#REF!</definedName>
    <definedName name="объем___9___0___0">#REF!</definedName>
    <definedName name="объем___9___0___0___0">#REF!</definedName>
    <definedName name="объем___9___10">#REF!</definedName>
    <definedName name="объем___9___2">#REF!</definedName>
    <definedName name="объем___9___4">#REF!</definedName>
    <definedName name="объем___9___6">#REF!</definedName>
    <definedName name="объем___9___8">#REF!</definedName>
    <definedName name="объем1">#REF!</definedName>
    <definedName name="ооо">#REF!</definedName>
    <definedName name="орп">[9]Смета!#REF!</definedName>
    <definedName name="п">#REF!</definedName>
    <definedName name="план">[8]топография!#REF!</definedName>
    <definedName name="Площадь">#REF!</definedName>
    <definedName name="Площадь_нелинейных_объектов">#REF!</definedName>
    <definedName name="Площадь_планшетов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>#REF!</definedName>
    <definedName name="ппп">#REF!</definedName>
    <definedName name="прапоалад">[10]топография!#REF!</definedName>
    <definedName name="про">#REF!</definedName>
    <definedName name="пробная">#REF!</definedName>
    <definedName name="РД">#REF!</definedName>
    <definedName name="рол">[10]топография!#REF!</definedName>
    <definedName name="рпв">#REF!</definedName>
    <definedName name="Руководитель">#REF!</definedName>
    <definedName name="свод1">[11]топография!#REF!</definedName>
    <definedName name="см">#REF!</definedName>
    <definedName name="См5">#REF!</definedName>
    <definedName name="СМ6">[8]топография!#REF!</definedName>
    <definedName name="СМ9">#REF!</definedName>
    <definedName name="см91">#REF!</definedName>
    <definedName name="сми">#REF!</definedName>
    <definedName name="Согласование">#REF!</definedName>
    <definedName name="Составитель">#REF!</definedName>
    <definedName name="ссс">#REF!</definedName>
    <definedName name="Строительная_полоса">#REF!</definedName>
    <definedName name="Сургут">NA()</definedName>
    <definedName name="топ1">#REF!</definedName>
    <definedName name="топ2">#REF!</definedName>
    <definedName name="топо">#REF!</definedName>
    <definedName name="топогр1">#REF!</definedName>
    <definedName name="топограф">#REF!</definedName>
    <definedName name="ТС1">#REF!</definedName>
    <definedName name="тьбю">#REF!</definedName>
    <definedName name="уцуц">#REF!</definedName>
    <definedName name="Участок">#REF!</definedName>
    <definedName name="ффыв">#REF!</definedName>
    <definedName name="фыв">#REF!</definedName>
    <definedName name="цена">#N/A</definedName>
    <definedName name="цена___0">#REF!</definedName>
    <definedName name="цена___0___0">#REF!</definedName>
    <definedName name="цена___0___0___0">#REF!</definedName>
    <definedName name="цена___0___0___0___0">#REF!</definedName>
    <definedName name="цена___0___0___2">#REF!</definedName>
    <definedName name="цена___0___0___3">#REF!</definedName>
    <definedName name="цена___0___0___4">#REF!</definedName>
    <definedName name="цена___0___1">#REF!</definedName>
    <definedName name="цена___0___10">#REF!</definedName>
    <definedName name="цена___0___12">#REF!</definedName>
    <definedName name="цена___0___2">#REF!</definedName>
    <definedName name="цена___0___2___0">#REF!</definedName>
    <definedName name="цена___0___3">#REF!</definedName>
    <definedName name="цена___0___4">#REF!</definedName>
    <definedName name="цена___0___5">#REF!</definedName>
    <definedName name="цена___0___6">#REF!</definedName>
    <definedName name="цена___0___8">#REF!</definedName>
    <definedName name="цена___1">#REF!</definedName>
    <definedName name="цена___1___0">#REF!</definedName>
    <definedName name="цена___10">#REF!</definedName>
    <definedName name="цена___10___0">NA()</definedName>
    <definedName name="цена___10___0___0">#REF!</definedName>
    <definedName name="цена___10___1">#REF!</definedName>
    <definedName name="цена___10___10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>#REF!</definedName>
    <definedName name="цена___11___0">NA()</definedName>
    <definedName name="цена___11___10">#REF!</definedName>
    <definedName name="цена___11___2">#REF!</definedName>
    <definedName name="цена___11___4">#REF!</definedName>
    <definedName name="цена___11___6">#REF!</definedName>
    <definedName name="цена___11___8">#REF!</definedName>
    <definedName name="цена___12">NA()</definedName>
    <definedName name="цена___2">#REF!</definedName>
    <definedName name="цена___2___0">#REF!</definedName>
    <definedName name="цена___2___0___0">#REF!</definedName>
    <definedName name="цена___2___0___0___0">#REF!</definedName>
    <definedName name="цена___2___1">#REF!</definedName>
    <definedName name="цена___2___10">#REF!</definedName>
    <definedName name="цена___2___12">#REF!</definedName>
    <definedName name="цена___2___2">#REF!</definedName>
    <definedName name="цена___2___3">#REF!</definedName>
    <definedName name="цена___2___4">#REF!</definedName>
    <definedName name="цена___2___6">#REF!</definedName>
    <definedName name="цена___2___8">#REF!</definedName>
    <definedName name="цена___3">#REF!</definedName>
    <definedName name="цена___3___0">#REF!</definedName>
    <definedName name="цена___3___0___0">NA()</definedName>
    <definedName name="цена___3___10">#REF!</definedName>
    <definedName name="цена___3___2">#REF!</definedName>
    <definedName name="цена___3___3">#REF!</definedName>
    <definedName name="цена___3___4">#REF!</definedName>
    <definedName name="цена___3___6">#REF!</definedName>
    <definedName name="цена___3___8">#REF!</definedName>
    <definedName name="цена___4">#REF!</definedName>
    <definedName name="цена___4___0">NA()</definedName>
    <definedName name="цена___4___0___0">#REF!</definedName>
    <definedName name="цена___4___0___0___0">#REF!</definedName>
    <definedName name="цена___4___10">#REF!</definedName>
    <definedName name="цена___4___12">#REF!</definedName>
    <definedName name="цена___4___2">#REF!</definedName>
    <definedName name="цена___4___3">#REF!</definedName>
    <definedName name="цена___4___4">#REF!</definedName>
    <definedName name="цена___4___6">#REF!</definedName>
    <definedName name="цена___4___8">#REF!</definedName>
    <definedName name="цена___5">NA()</definedName>
    <definedName name="цена___5___0">#REF!</definedName>
    <definedName name="цена___5___0___0">#REF!</definedName>
    <definedName name="цена___5___0___0___0">#REF!</definedName>
    <definedName name="цена___5___3">NA()</definedName>
    <definedName name="цена___6">NA()</definedName>
    <definedName name="цена___6___0">#REF!</definedName>
    <definedName name="цена___6___0___0">#REF!</definedName>
    <definedName name="цена___6___0___0___0">#REF!</definedName>
    <definedName name="цена___6___1">#REF!</definedName>
    <definedName name="цена___6___10">#REF!</definedName>
    <definedName name="цена___6___12">#REF!</definedName>
    <definedName name="цена___6___2">#REF!</definedName>
    <definedName name="цена___6___4">#REF!</definedName>
    <definedName name="цена___6___6">#REF!</definedName>
    <definedName name="цена___6___8">#REF!</definedName>
    <definedName name="цена___7">#REF!</definedName>
    <definedName name="цена___7___0">#REF!</definedName>
    <definedName name="цена___7___10">#REF!</definedName>
    <definedName name="цена___7___2">#REF!</definedName>
    <definedName name="цена___7___4">#REF!</definedName>
    <definedName name="цена___7___6">#REF!</definedName>
    <definedName name="цена___7___8">#REF!</definedName>
    <definedName name="цена___8">#REF!</definedName>
    <definedName name="цена___8___0">#REF!</definedName>
    <definedName name="цена___8___0___0">#REF!</definedName>
    <definedName name="цена___8___0___0___0">#REF!</definedName>
    <definedName name="цена___8___1">#REF!</definedName>
    <definedName name="цена___8___10">#REF!</definedName>
    <definedName name="цена___8___12">#REF!</definedName>
    <definedName name="цена___8___2">#REF!</definedName>
    <definedName name="цена___8___4">#REF!</definedName>
    <definedName name="цена___8___6">#REF!</definedName>
    <definedName name="цена___8___8">#REF!</definedName>
    <definedName name="цена___9">#REF!</definedName>
    <definedName name="цена___9___0">#REF!</definedName>
    <definedName name="цена___9___0___0">#REF!</definedName>
    <definedName name="цена___9___0___0___0">#REF!</definedName>
    <definedName name="цена___9___10">#REF!</definedName>
    <definedName name="цена___9___2">#REF!</definedName>
    <definedName name="цена___9___4">#REF!</definedName>
    <definedName name="цена___9___6">#REF!</definedName>
    <definedName name="цена___9___8">#REF!</definedName>
    <definedName name="цук">#REF!</definedName>
    <definedName name="чс">#REF!</definedName>
    <definedName name="чть">#REF!</definedName>
    <definedName name="щщ">#REF!</definedName>
    <definedName name="ъхз">#REF!</definedName>
    <definedName name="ЫВGGGGGGGGGGGGGGG">#REF!</definedName>
    <definedName name="ыцй">#REF!</definedName>
    <definedName name="эк">#REF!</definedName>
    <definedName name="эк1">#REF!</definedName>
    <definedName name="эко">#REF!</definedName>
    <definedName name="эко1">#REF!</definedName>
    <definedName name="экол.1">[10]топография!#REF!</definedName>
    <definedName name="экол1">#REF!</definedName>
    <definedName name="экол2">#REF!</definedName>
    <definedName name="эколог">#REF!</definedName>
    <definedName name="экология">NA()</definedName>
    <definedName name="экон">#REF!</definedName>
  </definedNames>
  <calcPr calcId="191029" iterate="1"/>
</workbook>
</file>

<file path=xl/calcChain.xml><?xml version="1.0" encoding="utf-8"?>
<calcChain xmlns="http://schemas.openxmlformats.org/spreadsheetml/2006/main">
  <c r="E16" i="10" l="1"/>
  <c r="C13" i="10" l="1"/>
  <c r="C14" i="10"/>
  <c r="J35" i="10"/>
  <c r="J31" i="10" l="1"/>
  <c r="D23" i="10" l="1"/>
  <c r="J23" i="10" s="1"/>
  <c r="D26" i="10"/>
  <c r="J26" i="10" s="1"/>
  <c r="J24" i="10" l="1"/>
  <c r="J27" i="10"/>
  <c r="E30" i="10" l="1"/>
  <c r="J30" i="10" s="1"/>
  <c r="E29" i="10" s="1"/>
  <c r="J29" i="10" s="1"/>
  <c r="J32" i="10" s="1"/>
  <c r="E34" i="10" l="1"/>
  <c r="J34" i="10" s="1"/>
  <c r="J38" i="10" s="1"/>
  <c r="J39" i="10" s="1"/>
  <c r="L38" i="10" l="1"/>
  <c r="J40" i="10" l="1"/>
</calcChain>
</file>

<file path=xl/sharedStrings.xml><?xml version="1.0" encoding="utf-8"?>
<sst xmlns="http://schemas.openxmlformats.org/spreadsheetml/2006/main" count="60" uniqueCount="57">
  <si>
    <t>Наименование объекта:</t>
  </si>
  <si>
    <t>Наименование организации Заказчика:</t>
  </si>
  <si>
    <t>Наименование организации Исполнителя:</t>
  </si>
  <si>
    <t>Исходные данные для расчета:</t>
  </si>
  <si>
    <t>Количество объектов, шт</t>
  </si>
  <si>
    <t>на инженерно-геодезические работы</t>
  </si>
  <si>
    <t>Площадь, га.</t>
  </si>
  <si>
    <t>Протяженность объекта, м</t>
  </si>
  <si>
    <t>Ширина полосы, м</t>
  </si>
  <si>
    <t>№№ п.п</t>
  </si>
  <si>
    <t>Виды выполняемых работ</t>
  </si>
  <si>
    <t>СБЦ 2004г.</t>
  </si>
  <si>
    <t>Объем работ</t>
  </si>
  <si>
    <t>Цена,  руб</t>
  </si>
  <si>
    <t>Коэффициенты</t>
  </si>
  <si>
    <t>1.Полевые работы</t>
  </si>
  <si>
    <t>Составление топопланов застроенной территории М1:500,    II кат. сл.</t>
  </si>
  <si>
    <t>Всего полевые работы:</t>
  </si>
  <si>
    <t>2.Камеральные работы</t>
  </si>
  <si>
    <t>Всего камеральные работы:</t>
  </si>
  <si>
    <t>3. Прочие расходы</t>
  </si>
  <si>
    <t>Организация, ликвидация работ</t>
  </si>
  <si>
    <t>Общ.ук. П.13, пр.1</t>
  </si>
  <si>
    <t>Внутренний транспорт</t>
  </si>
  <si>
    <t>т.4,   §8</t>
  </si>
  <si>
    <t>Всего прочих работ:</t>
  </si>
  <si>
    <t>Всего по смете в ценах на 01.01.2001г.</t>
  </si>
  <si>
    <t>Всего по смете с НДС:</t>
  </si>
  <si>
    <t>Стоимость (руб.)</t>
  </si>
  <si>
    <t>Всего по смете</t>
  </si>
  <si>
    <t>Если регистрации Мособлгеотрест НЕ БУДЕТ, то данный пункт при приеме документации будет исключен</t>
  </si>
  <si>
    <t>3284/2432</t>
  </si>
  <si>
    <t>1067/589</t>
  </si>
  <si>
    <t>застроенная/незастроенная территория</t>
  </si>
  <si>
    <t>протяженность из ТЗ</t>
  </si>
  <si>
    <t>Проверка полноты планов подземных коммуникаций в эксплуатирующих организациях</t>
  </si>
  <si>
    <t>т.75, прим.3</t>
  </si>
  <si>
    <t>1,55/1,2</t>
  </si>
  <si>
    <t>2,5 - если сумма изысканий (ячейка R28C5) до 30 тыс. руб.; 2 - если сумма от 30 до 75 тыс. руб.; 1 - если сумма свыше 75 тыс. руб.</t>
  </si>
  <si>
    <t>1,1 - составления плана подземных и надземных сооружений в цвете (красках) к стоимости соответствующих камеральных работ Об.У. п15, г.</t>
  </si>
  <si>
    <t xml:space="preserve">т.9,§6,пр.4,  пр.5;п.15 а, т. 10, §1                        </t>
  </si>
  <si>
    <t>т.9,§6,пр.4,  пр.5;п.15 д,е</t>
  </si>
  <si>
    <t>Составление исполнительных чертежей подземных инженерных сетей</t>
  </si>
  <si>
    <t>СБЦ 2006г. ОУ, т. 32, §1,2,3</t>
  </si>
  <si>
    <t xml:space="preserve">СМЕТА 3
на выполнение работ по формированию межевого плана и постановке земельного участка на кадастровый учет                                                                                                                                                             </t>
  </si>
  <si>
    <t>"УТВЕРЖДАЮ"</t>
  </si>
  <si>
    <t>[должность,подпись(инициалы,фамилия)]</t>
  </si>
  <si>
    <t xml:space="preserve">Проверил  </t>
  </si>
  <si>
    <t>Составил</t>
  </si>
  <si>
    <t>Мишкина З.И.</t>
  </si>
  <si>
    <t>НДС 20%</t>
  </si>
  <si>
    <t>Генеральный директор АО "РСП"</t>
  </si>
  <si>
    <t>_______________Н.В. Ильин</t>
  </si>
  <si>
    <t>Сукочев А.А.</t>
  </si>
  <si>
    <t>"___"  ___________________2025 г</t>
  </si>
  <si>
    <t xml:space="preserve">Перевод в текущие  цены по состоянию на 4кв. 2024 г. Письмо Минстроя России 18 10.2024 г. N 61327-ИФ/09
</t>
  </si>
  <si>
    <t>Реконструкция ВЛ-0,4 кВ от ТП-83 по адресу: г. Москва, поселение Киевский, п.Железнодорожный, по трассе 1459/4377, квартал № 26 (инв.№ 43315802)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</si>
</sst>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d/m;@"/>
    <numFmt numFmtId="168" formatCode="0.0"/>
    <numFmt numFmtId="169" formatCode="_-* #,##0.00[$€-1]_-;\-* #,##0.00[$€-1]_-;_-* &quot;-&quot;??[$€-1]_-"/>
    <numFmt numFmtId="170" formatCode="#,##0&quot;р.&quot;"/>
    <numFmt numFmtId="171" formatCode="#,##0.000"/>
    <numFmt numFmtId="172" formatCode="0.000"/>
  </numFmts>
  <fonts count="64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color indexed="10"/>
      <name val="Times New Roman"/>
      <family val="1"/>
      <charset val="204"/>
    </font>
    <font>
      <sz val="10"/>
      <name val="Arial"/>
      <family val="2"/>
      <charset val="204"/>
    </font>
    <font>
      <sz val="8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 Cyr"/>
      <family val="1"/>
      <charset val="204"/>
    </font>
    <font>
      <sz val="10"/>
      <name val="Helv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0"/>
      <name val="Arial CE"/>
      <charset val="238"/>
    </font>
    <font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sz val="7"/>
      <color rgb="FF000000"/>
      <name val="Arial"/>
      <family val="2"/>
      <charset val="204"/>
    </font>
    <font>
      <u/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18"/>
      <color indexed="62"/>
      <name val="Cambria"/>
      <family val="2"/>
      <charset val="204"/>
    </font>
    <font>
      <sz val="10"/>
      <name val="Helv"/>
      <charset val="204"/>
    </font>
    <font>
      <sz val="12"/>
      <color indexed="24"/>
      <name val="Arial"/>
      <family val="2"/>
      <charset val="204"/>
    </font>
    <font>
      <sz val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9"/>
      <color rgb="FFFFFF00"/>
      <name val="Times New Roman"/>
      <family val="1"/>
      <charset val="204"/>
    </font>
    <font>
      <sz val="10"/>
      <color rgb="FFFFFF00"/>
      <name val="Arial"/>
      <family val="2"/>
      <charset val="204"/>
    </font>
    <font>
      <sz val="10"/>
      <color rgb="FFFFFF00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7"/>
      <name val="Times New Roman"/>
      <family val="1"/>
      <charset val="204"/>
    </font>
  </fonts>
  <fills count="4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45"/>
        <bgColor indexed="45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3"/>
        <bgColor indexed="43"/>
      </patternFill>
    </fill>
    <fill>
      <patternFill patternType="solid">
        <fgColor rgb="FFFFFFFF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344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5" fillId="0" borderId="0"/>
    <xf numFmtId="0" fontId="6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4" fillId="0" borderId="0"/>
    <xf numFmtId="4" fontId="35" fillId="0" borderId="0">
      <alignment vertical="center"/>
    </xf>
    <xf numFmtId="0" fontId="36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0" borderId="0" applyNumberFormat="0" applyBorder="0" applyAlignment="0" applyProtection="0"/>
    <xf numFmtId="0" fontId="6" fillId="28" borderId="0" applyNumberFormat="0" applyBorder="0" applyAlignment="0" applyProtection="0"/>
    <xf numFmtId="0" fontId="6" fillId="31" borderId="0" applyNumberFormat="0" applyBorder="0" applyAlignment="0" applyProtection="0"/>
    <xf numFmtId="0" fontId="7" fillId="29" borderId="0" applyNumberFormat="0" applyBorder="0" applyAlignment="0" applyProtection="0"/>
    <xf numFmtId="0" fontId="7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9" borderId="0" applyNumberFormat="0" applyBorder="0" applyAlignment="0" applyProtection="0"/>
    <xf numFmtId="0" fontId="7" fillId="29" borderId="0" applyNumberFormat="0" applyBorder="0" applyAlignment="0" applyProtection="0"/>
    <xf numFmtId="0" fontId="7" fillId="32" borderId="0" applyNumberFormat="0" applyBorder="0" applyAlignment="0" applyProtection="0"/>
    <xf numFmtId="0" fontId="6" fillId="33" borderId="0" applyNumberFormat="0" applyBorder="0" applyAlignment="0" applyProtection="0"/>
    <xf numFmtId="0" fontId="6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34" borderId="0" applyNumberFormat="0" applyBorder="0" applyAlignment="0" applyProtection="0"/>
    <xf numFmtId="0" fontId="6" fillId="28" borderId="0" applyNumberFormat="0" applyBorder="0" applyAlignment="0" applyProtection="0"/>
    <xf numFmtId="0" fontId="6" fillId="35" borderId="0" applyNumberFormat="0" applyBorder="0" applyAlignment="0" applyProtection="0"/>
    <xf numFmtId="0" fontId="7" fillId="35" borderId="0" applyNumberFormat="0" applyBorder="0" applyAlignment="0" applyProtection="0"/>
    <xf numFmtId="0" fontId="37" fillId="36" borderId="0" applyNumberFormat="0" applyBorder="0" applyAlignment="0" applyProtection="0"/>
    <xf numFmtId="0" fontId="38" fillId="37" borderId="1" applyNumberFormat="0" applyAlignment="0" applyProtection="0"/>
    <xf numFmtId="0" fontId="15" fillId="30" borderId="7" applyNumberFormat="0" applyAlignment="0" applyProtection="0"/>
    <xf numFmtId="0" fontId="14" fillId="38" borderId="0" applyNumberFormat="0" applyBorder="0" applyAlignment="0" applyProtection="0"/>
    <xf numFmtId="0" fontId="14" fillId="39" borderId="0" applyNumberFormat="0" applyBorder="0" applyAlignment="0" applyProtection="0"/>
    <xf numFmtId="0" fontId="14" fillId="40" borderId="0" applyNumberFormat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0" fontId="22" fillId="31" borderId="0" applyNumberFormat="0" applyBorder="0" applyAlignment="0" applyProtection="0"/>
    <xf numFmtId="0" fontId="39" fillId="0" borderId="25" applyNumberFormat="0" applyFill="0" applyAlignment="0" applyProtection="0"/>
    <xf numFmtId="0" fontId="40" fillId="0" borderId="4" applyNumberFormat="0" applyFill="0" applyAlignment="0" applyProtection="0"/>
    <xf numFmtId="0" fontId="41" fillId="0" borderId="26" applyNumberFormat="0" applyFill="0" applyAlignment="0" applyProtection="0"/>
    <xf numFmtId="0" fontId="41" fillId="0" borderId="0" applyNumberFormat="0" applyFill="0" applyBorder="0" applyAlignment="0" applyProtection="0"/>
    <xf numFmtId="0" fontId="8" fillId="35" borderId="1" applyNumberFormat="0" applyAlignment="0" applyProtection="0"/>
    <xf numFmtId="0" fontId="42" fillId="0" borderId="9" applyNumberFormat="0" applyFill="0" applyAlignment="0" applyProtection="0"/>
    <xf numFmtId="0" fontId="17" fillId="41" borderId="0" applyNumberFormat="0" applyBorder="0" applyAlignment="0" applyProtection="0"/>
    <xf numFmtId="0" fontId="31" fillId="0" borderId="0"/>
    <xf numFmtId="0" fontId="43" fillId="0" borderId="0"/>
    <xf numFmtId="0" fontId="23" fillId="28" borderId="8" applyNumberFormat="0" applyFont="0" applyAlignment="0" applyProtection="0"/>
    <xf numFmtId="0" fontId="23" fillId="28" borderId="8" applyNumberFormat="0" applyFont="0" applyAlignment="0" applyProtection="0"/>
    <xf numFmtId="0" fontId="23" fillId="28" borderId="8" applyNumberFormat="0" applyFont="0" applyAlignment="0" applyProtection="0"/>
    <xf numFmtId="0" fontId="23" fillId="28" borderId="8" applyNumberFormat="0" applyFont="0" applyAlignment="0" applyProtection="0"/>
    <xf numFmtId="0" fontId="23" fillId="28" borderId="8" applyNumberFormat="0" applyFont="0" applyAlignment="0" applyProtection="0"/>
    <xf numFmtId="0" fontId="23" fillId="28" borderId="8" applyNumberFormat="0" applyFont="0" applyAlignment="0" applyProtection="0"/>
    <xf numFmtId="0" fontId="23" fillId="28" borderId="8" applyNumberFormat="0" applyFont="0" applyAlignment="0" applyProtection="0"/>
    <xf numFmtId="0" fontId="23" fillId="28" borderId="8" applyNumberFormat="0" applyFont="0" applyAlignment="0" applyProtection="0"/>
    <xf numFmtId="0" fontId="23" fillId="28" borderId="8" applyNumberFormat="0" applyFont="0" applyAlignment="0" applyProtection="0"/>
    <xf numFmtId="0" fontId="9" fillId="37" borderId="2" applyNumberFormat="0" applyAlignment="0" applyProtection="0"/>
    <xf numFmtId="0" fontId="44" fillId="42" borderId="0">
      <alignment horizontal="left" vertical="center"/>
    </xf>
    <xf numFmtId="0" fontId="45" fillId="0" borderId="0">
      <alignment horizontal="right" vertical="center"/>
    </xf>
    <xf numFmtId="0" fontId="44" fillId="42" borderId="0">
      <alignment horizontal="right" vertical="center"/>
    </xf>
    <xf numFmtId="0" fontId="46" fillId="0" borderId="0">
      <alignment horizontal="left" vertical="center"/>
    </xf>
    <xf numFmtId="0" fontId="44" fillId="42" borderId="0">
      <alignment horizontal="left" vertical="center"/>
    </xf>
    <xf numFmtId="0" fontId="44" fillId="0" borderId="0">
      <alignment horizontal="center" vertical="center"/>
    </xf>
    <xf numFmtId="0" fontId="44" fillId="42" borderId="0">
      <alignment horizontal="center" vertical="center"/>
    </xf>
    <xf numFmtId="0" fontId="44" fillId="0" borderId="0">
      <alignment horizontal="center" vertical="center"/>
    </xf>
    <xf numFmtId="0" fontId="47" fillId="42" borderId="0">
      <alignment horizontal="left" vertical="center"/>
    </xf>
    <xf numFmtId="0" fontId="44" fillId="0" borderId="0">
      <alignment horizontal="center" vertical="center"/>
    </xf>
    <xf numFmtId="0" fontId="44" fillId="0" borderId="0">
      <alignment horizontal="left" vertical="center"/>
    </xf>
    <xf numFmtId="0" fontId="44" fillId="0" borderId="0">
      <alignment horizontal="right" vertical="center"/>
    </xf>
    <xf numFmtId="0" fontId="44" fillId="0" borderId="0">
      <alignment horizontal="center" vertical="center"/>
    </xf>
    <xf numFmtId="0" fontId="44" fillId="0" borderId="0">
      <alignment horizontal="left" vertical="top"/>
    </xf>
    <xf numFmtId="0" fontId="44" fillId="0" borderId="0">
      <alignment horizontal="right" vertical="center"/>
    </xf>
    <xf numFmtId="0" fontId="44" fillId="0" borderId="0">
      <alignment horizontal="right" vertical="top"/>
    </xf>
    <xf numFmtId="0" fontId="44" fillId="0" borderId="0">
      <alignment horizontal="left" vertical="top"/>
    </xf>
    <xf numFmtId="0" fontId="44" fillId="42" borderId="0">
      <alignment horizontal="center" vertical="center"/>
    </xf>
    <xf numFmtId="0" fontId="44" fillId="0" borderId="0">
      <alignment horizontal="left" vertical="center"/>
    </xf>
    <xf numFmtId="0" fontId="48" fillId="42" borderId="0">
      <alignment horizontal="center" vertical="center"/>
    </xf>
    <xf numFmtId="0" fontId="44" fillId="0" borderId="0">
      <alignment horizontal="left" vertical="top"/>
    </xf>
    <xf numFmtId="0" fontId="49" fillId="42" borderId="0">
      <alignment horizontal="center" vertical="center"/>
    </xf>
    <xf numFmtId="0" fontId="44" fillId="42" borderId="0">
      <alignment horizontal="center" vertical="center"/>
    </xf>
    <xf numFmtId="0" fontId="44" fillId="42" borderId="0">
      <alignment horizontal="center" vertical="top"/>
    </xf>
    <xf numFmtId="0" fontId="44" fillId="42" borderId="0">
      <alignment horizontal="center" vertical="center"/>
    </xf>
    <xf numFmtId="0" fontId="50" fillId="0" borderId="0">
      <alignment horizontal="left" vertical="top"/>
    </xf>
    <xf numFmtId="0" fontId="44" fillId="42" borderId="0">
      <alignment horizontal="center" vertical="center"/>
    </xf>
    <xf numFmtId="0" fontId="44" fillId="42" borderId="0">
      <alignment horizontal="left" vertical="center"/>
    </xf>
    <xf numFmtId="0" fontId="50" fillId="0" borderId="0">
      <alignment horizontal="left" vertical="top"/>
    </xf>
    <xf numFmtId="0" fontId="44" fillId="42" borderId="0">
      <alignment horizontal="left" vertical="top"/>
    </xf>
    <xf numFmtId="0" fontId="44" fillId="42" borderId="0">
      <alignment horizontal="left" vertical="center"/>
    </xf>
    <xf numFmtId="0" fontId="44" fillId="0" borderId="0">
      <alignment horizontal="left" vertical="top"/>
    </xf>
    <xf numFmtId="0" fontId="51" fillId="0" borderId="0" applyNumberFormat="0" applyFill="0" applyBorder="0" applyAlignment="0" applyProtection="0"/>
    <xf numFmtId="0" fontId="14" fillId="0" borderId="27" applyNumberFormat="0" applyFill="0" applyAlignment="0" applyProtection="0"/>
    <xf numFmtId="0" fontId="21" fillId="0" borderId="0" applyNumberFormat="0" applyFill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20" fillId="0" borderId="9" applyNumberFormat="0" applyFill="0" applyAlignment="0" applyProtection="0"/>
    <xf numFmtId="0" fontId="52" fillId="0" borderId="0"/>
    <xf numFmtId="0" fontId="53" fillId="0" borderId="0"/>
    <xf numFmtId="0" fontId="21" fillId="0" borderId="0" applyNumberFormat="0" applyFill="0" applyBorder="0" applyAlignment="0" applyProtection="0"/>
    <xf numFmtId="164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70" fontId="31" fillId="0" borderId="0" applyFont="0" applyFill="0" applyBorder="0" applyAlignment="0" applyProtection="0"/>
    <xf numFmtId="171" fontId="23" fillId="0" borderId="0" applyFont="0" applyFill="0" applyBorder="0" applyAlignment="0" applyProtection="0"/>
    <xf numFmtId="0" fontId="22" fillId="4" borderId="0" applyNumberFormat="0" applyBorder="0" applyAlignment="0" applyProtection="0"/>
    <xf numFmtId="0" fontId="23" fillId="0" borderId="0">
      <alignment horizontal="left" indent="5"/>
    </xf>
    <xf numFmtId="0" fontId="23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0" fillId="0" borderId="0">
      <alignment horizontal="left" indent="5"/>
    </xf>
    <xf numFmtId="165" fontId="60" fillId="0" borderId="0" applyFont="0" applyFill="0" applyBorder="0" applyAlignment="0" applyProtection="0"/>
  </cellStyleXfs>
  <cellXfs count="128">
    <xf numFmtId="0" fontId="0" fillId="0" borderId="0" xfId="0"/>
    <xf numFmtId="0" fontId="24" fillId="0" borderId="0" xfId="36" applyFont="1" applyAlignment="1">
      <alignment vertical="center"/>
    </xf>
    <xf numFmtId="0" fontId="29" fillId="0" borderId="0" xfId="36" applyFont="1" applyAlignment="1">
      <alignment vertical="center"/>
    </xf>
    <xf numFmtId="0" fontId="29" fillId="0" borderId="10" xfId="36" applyFont="1" applyBorder="1" applyAlignment="1">
      <alignment horizontal="center" vertical="center" wrapText="1"/>
    </xf>
    <xf numFmtId="0" fontId="29" fillId="0" borderId="19" xfId="36" applyFont="1" applyBorder="1" applyAlignment="1">
      <alignment horizontal="left" vertical="center"/>
    </xf>
    <xf numFmtId="0" fontId="29" fillId="0" borderId="20" xfId="36" applyFont="1" applyBorder="1" applyAlignment="1">
      <alignment horizontal="left" vertical="center"/>
    </xf>
    <xf numFmtId="0" fontId="29" fillId="0" borderId="21" xfId="36" applyFont="1" applyBorder="1" applyAlignment="1">
      <alignment horizontal="left" vertical="center"/>
    </xf>
    <xf numFmtId="0" fontId="29" fillId="0" borderId="22" xfId="36" applyFont="1" applyBorder="1" applyAlignment="1">
      <alignment horizontal="left" vertical="center"/>
    </xf>
    <xf numFmtId="0" fontId="30" fillId="0" borderId="22" xfId="36" applyFont="1" applyBorder="1" applyAlignment="1">
      <alignment horizontal="left" vertical="center"/>
    </xf>
    <xf numFmtId="0" fontId="29" fillId="0" borderId="24" xfId="36" applyFont="1" applyBorder="1" applyAlignment="1">
      <alignment horizontal="left" vertical="center"/>
    </xf>
    <xf numFmtId="0" fontId="29" fillId="0" borderId="10" xfId="0" applyFont="1" applyBorder="1"/>
    <xf numFmtId="0" fontId="27" fillId="0" borderId="10" xfId="0" applyFont="1" applyBorder="1"/>
    <xf numFmtId="0" fontId="29" fillId="0" borderId="10" xfId="36" applyFont="1" applyBorder="1" applyAlignment="1">
      <alignment horizontal="left" vertical="center"/>
    </xf>
    <xf numFmtId="0" fontId="29" fillId="0" borderId="0" xfId="36" applyFont="1" applyAlignment="1">
      <alignment horizontal="left" vertical="center"/>
    </xf>
    <xf numFmtId="0" fontId="29" fillId="0" borderId="18" xfId="36" applyFont="1" applyBorder="1" applyAlignment="1">
      <alignment horizontal="left" vertical="center"/>
    </xf>
    <xf numFmtId="0" fontId="29" fillId="0" borderId="17" xfId="36" applyFont="1" applyBorder="1" applyAlignment="1">
      <alignment horizontal="left" vertical="center"/>
    </xf>
    <xf numFmtId="0" fontId="27" fillId="0" borderId="0" xfId="0" applyFont="1"/>
    <xf numFmtId="0" fontId="27" fillId="0" borderId="21" xfId="0" applyFont="1" applyBorder="1"/>
    <xf numFmtId="0" fontId="27" fillId="0" borderId="23" xfId="0" applyFont="1" applyBorder="1"/>
    <xf numFmtId="0" fontId="24" fillId="0" borderId="10" xfId="36" applyFont="1" applyBorder="1" applyAlignment="1">
      <alignment horizontal="center" vertical="center" wrapText="1"/>
    </xf>
    <xf numFmtId="0" fontId="24" fillId="0" borderId="10" xfId="36" applyFont="1" applyBorder="1" applyAlignment="1">
      <alignment horizontal="center" vertical="center"/>
    </xf>
    <xf numFmtId="167" fontId="24" fillId="0" borderId="10" xfId="36" applyNumberFormat="1" applyFont="1" applyBorder="1" applyAlignment="1">
      <alignment horizontal="center" vertical="center"/>
    </xf>
    <xf numFmtId="0" fontId="24" fillId="0" borderId="10" xfId="36" applyFont="1" applyBorder="1" applyAlignment="1">
      <alignment horizontal="left" vertical="center" wrapText="1"/>
    </xf>
    <xf numFmtId="4" fontId="24" fillId="0" borderId="10" xfId="36" applyNumberFormat="1" applyFont="1" applyBorder="1" applyAlignment="1">
      <alignment horizontal="center" vertical="center"/>
    </xf>
    <xf numFmtId="168" fontId="24" fillId="0" borderId="10" xfId="36" applyNumberFormat="1" applyFont="1" applyBorder="1" applyAlignment="1">
      <alignment horizontal="center" vertical="center"/>
    </xf>
    <xf numFmtId="4" fontId="26" fillId="0" borderId="10" xfId="36" applyNumberFormat="1" applyFont="1" applyBorder="1" applyAlignment="1">
      <alignment horizontal="center" vertical="center"/>
    </xf>
    <xf numFmtId="2" fontId="24" fillId="0" borderId="10" xfId="36" applyNumberFormat="1" applyFont="1" applyBorder="1" applyAlignment="1">
      <alignment horizontal="center" vertical="center"/>
    </xf>
    <xf numFmtId="0" fontId="24" fillId="0" borderId="10" xfId="36" applyFont="1" applyBorder="1" applyAlignment="1">
      <alignment horizontal="left" vertical="center"/>
    </xf>
    <xf numFmtId="1" fontId="24" fillId="0" borderId="10" xfId="36" applyNumberFormat="1" applyFont="1" applyBorder="1" applyAlignment="1">
      <alignment horizontal="center" vertical="center"/>
    </xf>
    <xf numFmtId="4" fontId="29" fillId="0" borderId="10" xfId="36" applyNumberFormat="1" applyFont="1" applyBorder="1" applyAlignment="1">
      <alignment horizontal="center" vertical="center" wrapText="1"/>
    </xf>
    <xf numFmtId="0" fontId="24" fillId="0" borderId="13" xfId="36" applyFont="1" applyBorder="1" applyAlignment="1">
      <alignment horizontal="center" vertical="center"/>
    </xf>
    <xf numFmtId="0" fontId="24" fillId="0" borderId="14" xfId="36" applyFont="1" applyBorder="1" applyAlignment="1">
      <alignment horizontal="center" vertical="center"/>
    </xf>
    <xf numFmtId="0" fontId="24" fillId="0" borderId="15" xfId="36" applyFont="1" applyBorder="1" applyAlignment="1">
      <alignment horizontal="center" vertical="center"/>
    </xf>
    <xf numFmtId="0" fontId="24" fillId="0" borderId="17" xfId="36" applyFont="1" applyBorder="1" applyAlignment="1">
      <alignment vertical="center" wrapText="1"/>
    </xf>
    <xf numFmtId="0" fontId="24" fillId="0" borderId="17" xfId="0" applyFont="1" applyBorder="1" applyAlignment="1">
      <alignment vertical="center" wrapText="1"/>
    </xf>
    <xf numFmtId="0" fontId="24" fillId="0" borderId="13" xfId="36" applyFont="1" applyBorder="1" applyAlignment="1">
      <alignment horizontal="center" vertical="center" wrapText="1"/>
    </xf>
    <xf numFmtId="4" fontId="29" fillId="0" borderId="14" xfId="36" applyNumberFormat="1" applyFont="1" applyBorder="1" applyAlignment="1">
      <alignment horizontal="center" vertical="center" wrapText="1"/>
    </xf>
    <xf numFmtId="0" fontId="29" fillId="0" borderId="14" xfId="36" applyFont="1" applyBorder="1" applyAlignment="1">
      <alignment horizontal="center" vertical="center" wrapText="1"/>
    </xf>
    <xf numFmtId="0" fontId="29" fillId="0" borderId="14" xfId="36" applyFont="1" applyBorder="1" applyAlignment="1">
      <alignment horizontal="left" vertical="center" wrapText="1"/>
    </xf>
    <xf numFmtId="0" fontId="29" fillId="0" borderId="15" xfId="36" applyFont="1" applyBorder="1" applyAlignment="1">
      <alignment horizontal="left" vertical="center" wrapText="1"/>
    </xf>
    <xf numFmtId="4" fontId="27" fillId="0" borderId="0" xfId="0" applyNumberFormat="1" applyFont="1" applyAlignment="1">
      <alignment horizontal="center" vertical="center"/>
    </xf>
    <xf numFmtId="4" fontId="27" fillId="0" borderId="10" xfId="0" applyNumberFormat="1" applyFont="1" applyBorder="1" applyAlignment="1">
      <alignment horizontal="center" vertical="center"/>
    </xf>
    <xf numFmtId="0" fontId="27" fillId="0" borderId="0" xfId="0" applyFont="1" applyAlignment="1">
      <alignment horizontal="left"/>
    </xf>
    <xf numFmtId="0" fontId="57" fillId="0" borderId="0" xfId="0" applyFont="1"/>
    <xf numFmtId="0" fontId="57" fillId="0" borderId="0" xfId="0" applyFont="1" applyAlignment="1">
      <alignment horizontal="center" vertical="center"/>
    </xf>
    <xf numFmtId="0" fontId="57" fillId="0" borderId="0" xfId="36" applyFont="1" applyAlignment="1">
      <alignment horizontal="center" vertical="center" wrapText="1"/>
    </xf>
    <xf numFmtId="4" fontId="58" fillId="0" borderId="0" xfId="36" applyNumberFormat="1" applyFont="1" applyAlignment="1">
      <alignment horizontal="center" vertical="center"/>
    </xf>
    <xf numFmtId="4" fontId="59" fillId="0" borderId="0" xfId="36" applyNumberFormat="1" applyFont="1" applyAlignment="1">
      <alignment horizontal="center" vertical="center"/>
    </xf>
    <xf numFmtId="0" fontId="58" fillId="0" borderId="0" xfId="36" applyFont="1" applyAlignment="1">
      <alignment horizontal="center" vertical="center"/>
    </xf>
    <xf numFmtId="0" fontId="57" fillId="0" borderId="0" xfId="0" applyFont="1" applyAlignment="1">
      <alignment horizontal="left" vertical="center"/>
    </xf>
    <xf numFmtId="0" fontId="57" fillId="0" borderId="0" xfId="0" applyFont="1" applyAlignment="1">
      <alignment horizontal="left"/>
    </xf>
    <xf numFmtId="171" fontId="24" fillId="0" borderId="10" xfId="36" applyNumberFormat="1" applyFont="1" applyBorder="1" applyAlignment="1">
      <alignment horizontal="center" vertical="center"/>
    </xf>
    <xf numFmtId="172" fontId="24" fillId="0" borderId="10" xfId="36" applyNumberFormat="1" applyFont="1" applyBorder="1" applyAlignment="1">
      <alignment horizontal="center" vertical="center"/>
    </xf>
    <xf numFmtId="171" fontId="29" fillId="0" borderId="10" xfId="0" applyNumberFormat="1" applyFont="1" applyBorder="1"/>
    <xf numFmtId="2" fontId="27" fillId="0" borderId="0" xfId="0" applyNumberFormat="1" applyFont="1"/>
    <xf numFmtId="0" fontId="25" fillId="0" borderId="0" xfId="0" applyFont="1" applyAlignment="1">
      <alignment horizontal="right" vertical="center" wrapText="1"/>
    </xf>
    <xf numFmtId="0" fontId="26" fillId="0" borderId="0" xfId="0" applyFont="1"/>
    <xf numFmtId="0" fontId="24" fillId="0" borderId="0" xfId="0" applyFont="1" applyAlignment="1">
      <alignment wrapText="1"/>
    </xf>
    <xf numFmtId="0" fontId="62" fillId="0" borderId="0" xfId="0" applyFont="1" applyAlignment="1">
      <alignment horizontal="left"/>
    </xf>
    <xf numFmtId="0" fontId="26" fillId="0" borderId="0" xfId="43" applyFont="1" applyAlignment="1">
      <alignment horizontal="left"/>
    </xf>
    <xf numFmtId="0" fontId="62" fillId="0" borderId="0" xfId="0" applyFont="1"/>
    <xf numFmtId="0" fontId="33" fillId="0" borderId="0" xfId="0" applyFont="1" applyAlignment="1">
      <alignment horizontal="left"/>
    </xf>
    <xf numFmtId="0" fontId="24" fillId="0" borderId="0" xfId="0" applyFont="1"/>
    <xf numFmtId="0" fontId="34" fillId="0" borderId="0" xfId="0" applyFont="1"/>
    <xf numFmtId="0" fontId="26" fillId="0" borderId="0" xfId="43" applyFont="1" applyAlignment="1">
      <alignment wrapText="1"/>
    </xf>
    <xf numFmtId="0" fontId="33" fillId="0" borderId="0" xfId="0" applyFont="1"/>
    <xf numFmtId="0" fontId="32" fillId="0" borderId="0" xfId="185" quotePrefix="1" applyFont="1" applyFill="1" applyAlignment="1">
      <alignment vertical="top" wrapText="1"/>
    </xf>
    <xf numFmtId="0" fontId="61" fillId="0" borderId="0" xfId="0" applyFont="1"/>
    <xf numFmtId="0" fontId="61" fillId="0" borderId="0" xfId="0" applyFont="1" applyAlignment="1">
      <alignment wrapText="1"/>
    </xf>
    <xf numFmtId="0" fontId="55" fillId="0" borderId="0" xfId="185" quotePrefix="1" applyFont="1" applyFill="1" applyAlignment="1">
      <alignment wrapText="1"/>
    </xf>
    <xf numFmtId="0" fontId="24" fillId="0" borderId="0" xfId="0" applyFont="1" applyAlignment="1">
      <alignment horizontal="right" wrapText="1"/>
    </xf>
    <xf numFmtId="0" fontId="24" fillId="0" borderId="0" xfId="36" applyFont="1" applyAlignment="1">
      <alignment horizontal="right" vertical="center"/>
    </xf>
    <xf numFmtId="0" fontId="25" fillId="0" borderId="0" xfId="0" applyFont="1" applyAlignment="1">
      <alignment vertical="center" wrapText="1"/>
    </xf>
    <xf numFmtId="0" fontId="24" fillId="0" borderId="0" xfId="36" applyFont="1" applyAlignment="1">
      <alignment vertical="center" wrapText="1"/>
    </xf>
    <xf numFmtId="0" fontId="24" fillId="0" borderId="0" xfId="0" applyFont="1" applyAlignment="1">
      <alignment vertical="center" wrapText="1"/>
    </xf>
    <xf numFmtId="0" fontId="26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26" fillId="0" borderId="0" xfId="0" applyFont="1" applyAlignment="1">
      <alignment horizontal="left" vertical="top"/>
    </xf>
    <xf numFmtId="0" fontId="28" fillId="0" borderId="0" xfId="36" applyFont="1" applyAlignment="1">
      <alignment horizontal="center" vertical="center" wrapText="1"/>
    </xf>
    <xf numFmtId="0" fontId="28" fillId="0" borderId="0" xfId="36" applyFont="1" applyAlignment="1">
      <alignment horizontal="center" vertical="center"/>
    </xf>
    <xf numFmtId="0" fontId="29" fillId="0" borderId="10" xfId="36" applyFont="1" applyBorder="1" applyAlignment="1">
      <alignment horizontal="left" vertical="center"/>
    </xf>
    <xf numFmtId="0" fontId="25" fillId="0" borderId="13" xfId="0" applyFont="1" applyBorder="1" applyAlignment="1">
      <alignment horizontal="center" vertical="center" wrapText="1"/>
    </xf>
    <xf numFmtId="0" fontId="25" fillId="0" borderId="14" xfId="0" applyFont="1" applyBorder="1" applyAlignment="1">
      <alignment horizontal="center" vertical="center" wrapText="1"/>
    </xf>
    <xf numFmtId="0" fontId="25" fillId="0" borderId="15" xfId="0" applyFont="1" applyBorder="1" applyAlignment="1">
      <alignment horizontal="center" vertical="center" wrapText="1"/>
    </xf>
    <xf numFmtId="0" fontId="29" fillId="0" borderId="18" xfId="36" applyFont="1" applyBorder="1" applyAlignment="1">
      <alignment horizontal="left" vertical="center"/>
    </xf>
    <xf numFmtId="0" fontId="29" fillId="0" borderId="10" xfId="36" applyFont="1" applyBorder="1" applyAlignment="1">
      <alignment horizontal="left" vertical="center" wrapText="1"/>
    </xf>
    <xf numFmtId="0" fontId="28" fillId="0" borderId="13" xfId="36" applyFont="1" applyBorder="1" applyAlignment="1">
      <alignment horizontal="center" vertical="center"/>
    </xf>
    <xf numFmtId="0" fontId="28" fillId="0" borderId="14" xfId="36" applyFont="1" applyBorder="1" applyAlignment="1">
      <alignment horizontal="center" vertical="center"/>
    </xf>
    <xf numFmtId="0" fontId="28" fillId="0" borderId="15" xfId="36" applyFont="1" applyBorder="1" applyAlignment="1">
      <alignment horizontal="center" vertical="center"/>
    </xf>
    <xf numFmtId="0" fontId="29" fillId="0" borderId="17" xfId="36" applyFont="1" applyBorder="1" applyAlignment="1">
      <alignment horizontal="left" vertical="center"/>
    </xf>
    <xf numFmtId="0" fontId="26" fillId="0" borderId="13" xfId="0" applyFont="1" applyBorder="1" applyAlignment="1">
      <alignment horizontal="center" wrapText="1"/>
    </xf>
    <xf numFmtId="0" fontId="26" fillId="0" borderId="14" xfId="0" applyFont="1" applyBorder="1" applyAlignment="1">
      <alignment horizontal="center" wrapText="1"/>
    </xf>
    <xf numFmtId="0" fontId="26" fillId="0" borderId="15" xfId="0" applyFont="1" applyBorder="1" applyAlignment="1">
      <alignment horizontal="center" wrapText="1"/>
    </xf>
    <xf numFmtId="0" fontId="29" fillId="0" borderId="0" xfId="36" applyFont="1" applyAlignment="1">
      <alignment horizontal="left" vertical="center"/>
    </xf>
    <xf numFmtId="0" fontId="24" fillId="0" borderId="13" xfId="36" applyFont="1" applyBorder="1" applyAlignment="1">
      <alignment horizontal="center" vertical="center" wrapText="1"/>
    </xf>
    <xf numFmtId="0" fontId="24" fillId="0" borderId="14" xfId="36" applyFont="1" applyBorder="1" applyAlignment="1">
      <alignment horizontal="center" vertical="center" wrapText="1"/>
    </xf>
    <xf numFmtId="0" fontId="24" fillId="0" borderId="15" xfId="36" applyFont="1" applyBorder="1" applyAlignment="1">
      <alignment horizontal="center" vertical="center" wrapText="1"/>
    </xf>
    <xf numFmtId="0" fontId="56" fillId="0" borderId="21" xfId="0" applyFont="1" applyBorder="1" applyAlignment="1">
      <alignment horizontal="center" vertical="center" wrapText="1"/>
    </xf>
    <xf numFmtId="0" fontId="56" fillId="0" borderId="0" xfId="0" applyFont="1" applyAlignment="1">
      <alignment horizontal="center" vertical="center" wrapText="1"/>
    </xf>
    <xf numFmtId="0" fontId="29" fillId="0" borderId="11" xfId="36" applyFont="1" applyBorder="1" applyAlignment="1">
      <alignment horizontal="center" vertical="center" wrapText="1"/>
    </xf>
    <xf numFmtId="0" fontId="29" fillId="0" borderId="12" xfId="36" applyFont="1" applyBorder="1" applyAlignment="1">
      <alignment horizontal="center" vertical="center" wrapText="1"/>
    </xf>
    <xf numFmtId="0" fontId="29" fillId="0" borderId="16" xfId="36" applyFont="1" applyBorder="1" applyAlignment="1">
      <alignment horizontal="center" vertical="center" wrapText="1"/>
    </xf>
    <xf numFmtId="0" fontId="26" fillId="0" borderId="0" xfId="43" applyFont="1" applyAlignment="1">
      <alignment horizontal="left" wrapText="1"/>
    </xf>
    <xf numFmtId="4" fontId="24" fillId="0" borderId="11" xfId="36" applyNumberFormat="1" applyFont="1" applyBorder="1" applyAlignment="1">
      <alignment horizontal="center" vertical="center"/>
    </xf>
    <xf numFmtId="4" fontId="24" fillId="0" borderId="12" xfId="36" applyNumberFormat="1" applyFont="1" applyBorder="1" applyAlignment="1">
      <alignment horizontal="center" vertical="center"/>
    </xf>
    <xf numFmtId="4" fontId="24" fillId="0" borderId="16" xfId="36" applyNumberFormat="1" applyFont="1" applyBorder="1" applyAlignment="1">
      <alignment horizontal="center" vertical="center"/>
    </xf>
    <xf numFmtId="0" fontId="24" fillId="0" borderId="10" xfId="36" applyFont="1" applyBorder="1" applyAlignment="1">
      <alignment horizontal="center" vertical="center"/>
    </xf>
    <xf numFmtId="167" fontId="24" fillId="0" borderId="13" xfId="36" applyNumberFormat="1" applyFont="1" applyBorder="1" applyAlignment="1">
      <alignment horizontal="center" vertical="center"/>
    </xf>
    <xf numFmtId="167" fontId="24" fillId="0" borderId="14" xfId="36" applyNumberFormat="1" applyFont="1" applyBorder="1" applyAlignment="1">
      <alignment horizontal="center" vertical="center"/>
    </xf>
    <xf numFmtId="167" fontId="24" fillId="0" borderId="15" xfId="36" applyNumberFormat="1" applyFont="1" applyBorder="1" applyAlignment="1">
      <alignment horizontal="center" vertical="center"/>
    </xf>
    <xf numFmtId="0" fontId="29" fillId="0" borderId="13" xfId="36" applyFont="1" applyBorder="1" applyAlignment="1">
      <alignment horizontal="center" vertical="center" wrapText="1"/>
    </xf>
    <xf numFmtId="0" fontId="29" fillId="0" borderId="15" xfId="36" applyFont="1" applyBorder="1" applyAlignment="1">
      <alignment horizontal="center" vertical="center" wrapText="1"/>
    </xf>
    <xf numFmtId="0" fontId="24" fillId="0" borderId="11" xfId="36" applyFont="1" applyBorder="1" applyAlignment="1">
      <alignment horizontal="left" vertical="center" wrapText="1"/>
    </xf>
    <xf numFmtId="0" fontId="24" fillId="0" borderId="12" xfId="36" applyFont="1" applyBorder="1" applyAlignment="1">
      <alignment horizontal="left" vertical="center" wrapText="1"/>
    </xf>
    <xf numFmtId="0" fontId="24" fillId="0" borderId="16" xfId="36" applyFont="1" applyBorder="1" applyAlignment="1">
      <alignment horizontal="left" vertical="center" wrapText="1"/>
    </xf>
    <xf numFmtId="0" fontId="54" fillId="0" borderId="19" xfId="36" applyFont="1" applyBorder="1" applyAlignment="1">
      <alignment horizontal="center" vertical="center" wrapText="1"/>
    </xf>
    <xf numFmtId="0" fontId="54" fillId="0" borderId="20" xfId="36" applyFont="1" applyBorder="1" applyAlignment="1">
      <alignment horizontal="center" vertical="center" wrapText="1"/>
    </xf>
    <xf numFmtId="0" fontId="54" fillId="0" borderId="21" xfId="36" applyFont="1" applyBorder="1" applyAlignment="1">
      <alignment horizontal="center" vertical="center" wrapText="1"/>
    </xf>
    <xf numFmtId="0" fontId="54" fillId="0" borderId="22" xfId="36" applyFont="1" applyBorder="1" applyAlignment="1">
      <alignment horizontal="center" vertical="center" wrapText="1"/>
    </xf>
    <xf numFmtId="0" fontId="54" fillId="0" borderId="23" xfId="36" applyFont="1" applyBorder="1" applyAlignment="1">
      <alignment horizontal="center" vertical="center" wrapText="1"/>
    </xf>
    <xf numFmtId="0" fontId="54" fillId="0" borderId="24" xfId="36" applyFont="1" applyBorder="1" applyAlignment="1">
      <alignment horizontal="center" vertical="center" wrapText="1"/>
    </xf>
    <xf numFmtId="0" fontId="24" fillId="0" borderId="11" xfId="36" applyFont="1" applyBorder="1" applyAlignment="1">
      <alignment horizontal="center" vertical="center"/>
    </xf>
    <xf numFmtId="0" fontId="24" fillId="0" borderId="12" xfId="36" applyFont="1" applyBorder="1" applyAlignment="1">
      <alignment horizontal="center" vertical="center"/>
    </xf>
    <xf numFmtId="0" fontId="24" fillId="0" borderId="16" xfId="36" applyFont="1" applyBorder="1" applyAlignment="1">
      <alignment horizontal="center" vertical="center"/>
    </xf>
    <xf numFmtId="0" fontId="24" fillId="0" borderId="0" xfId="36" applyFont="1" applyAlignment="1">
      <alignment horizontal="left" wrapText="1"/>
    </xf>
    <xf numFmtId="0" fontId="24" fillId="0" borderId="0" xfId="0" applyFont="1" applyAlignment="1">
      <alignment horizontal="right" wrapText="1"/>
    </xf>
    <xf numFmtId="0" fontId="24" fillId="0" borderId="28" xfId="0" applyFont="1" applyBorder="1" applyAlignment="1">
      <alignment horizontal="left" wrapText="1"/>
    </xf>
    <xf numFmtId="0" fontId="63" fillId="0" borderId="29" xfId="0" applyFont="1" applyBorder="1" applyAlignment="1">
      <alignment horizontal="center" wrapText="1"/>
    </xf>
  </cellXfs>
  <cellStyles count="344">
    <cellStyle name="_Сметы ВНИИСТ" xfId="87" xr:uid="{00000000-0005-0000-0000-000000000000}"/>
    <cellStyle name="_Японское море_РД - ВНИИСТ" xfId="88" xr:uid="{00000000-0005-0000-0000-000001000000}"/>
    <cellStyle name="20% — акцент1" xfId="1" builtinId="30" customBuiltin="1"/>
    <cellStyle name="20% - Акцент1 2" xfId="45" xr:uid="{00000000-0005-0000-0000-000003000000}"/>
    <cellStyle name="20% - Акцент1 2 2" xfId="89" xr:uid="{00000000-0005-0000-0000-000004000000}"/>
    <cellStyle name="20% — акцент2" xfId="2" builtinId="34" customBuiltin="1"/>
    <cellStyle name="20% - Акцент2 2" xfId="46" xr:uid="{00000000-0005-0000-0000-000006000000}"/>
    <cellStyle name="20% - Акцент2 2 2" xfId="90" xr:uid="{00000000-0005-0000-0000-000007000000}"/>
    <cellStyle name="20% — акцент3" xfId="3" builtinId="38" customBuiltin="1"/>
    <cellStyle name="20% - Акцент3 2" xfId="47" xr:uid="{00000000-0005-0000-0000-000009000000}"/>
    <cellStyle name="20% - Акцент3 2 2" xfId="91" xr:uid="{00000000-0005-0000-0000-00000A000000}"/>
    <cellStyle name="20% — акцент4" xfId="4" builtinId="42" customBuiltin="1"/>
    <cellStyle name="20% - Акцент4 2" xfId="48" xr:uid="{00000000-0005-0000-0000-00000C000000}"/>
    <cellStyle name="20% - Акцент4 2 2" xfId="92" xr:uid="{00000000-0005-0000-0000-00000D000000}"/>
    <cellStyle name="20% — акцент5" xfId="5" builtinId="46" customBuiltin="1"/>
    <cellStyle name="20% - Акцент5 2" xfId="49" xr:uid="{00000000-0005-0000-0000-00000F000000}"/>
    <cellStyle name="20% - Акцент5 2 2" xfId="93" xr:uid="{00000000-0005-0000-0000-000010000000}"/>
    <cellStyle name="20% — акцент6" xfId="6" builtinId="50" customBuiltin="1"/>
    <cellStyle name="20% - Акцент6 2" xfId="50" xr:uid="{00000000-0005-0000-0000-000012000000}"/>
    <cellStyle name="20% - Акцент6 2 2" xfId="94" xr:uid="{00000000-0005-0000-0000-000013000000}"/>
    <cellStyle name="40% — акцент1" xfId="7" builtinId="31" customBuiltin="1"/>
    <cellStyle name="40% - Акцент1 2" xfId="51" xr:uid="{00000000-0005-0000-0000-000015000000}"/>
    <cellStyle name="40% - Акцент1 2 2" xfId="95" xr:uid="{00000000-0005-0000-0000-000016000000}"/>
    <cellStyle name="40% — акцент2" xfId="8" builtinId="35" customBuiltin="1"/>
    <cellStyle name="40% - Акцент2 2" xfId="52" xr:uid="{00000000-0005-0000-0000-000018000000}"/>
    <cellStyle name="40% - Акцент2 2 2" xfId="96" xr:uid="{00000000-0005-0000-0000-000019000000}"/>
    <cellStyle name="40% — акцент3" xfId="9" builtinId="39" customBuiltin="1"/>
    <cellStyle name="40% - Акцент3 2" xfId="53" xr:uid="{00000000-0005-0000-0000-00001B000000}"/>
    <cellStyle name="40% - Акцент3 2 2" xfId="97" xr:uid="{00000000-0005-0000-0000-00001C000000}"/>
    <cellStyle name="40% — акцент4" xfId="10" builtinId="43" customBuiltin="1"/>
    <cellStyle name="40% - Акцент4 2" xfId="54" xr:uid="{00000000-0005-0000-0000-00001E000000}"/>
    <cellStyle name="40% - Акцент4 2 2" xfId="98" xr:uid="{00000000-0005-0000-0000-00001F000000}"/>
    <cellStyle name="40% — акцент5" xfId="11" builtinId="47" customBuiltin="1"/>
    <cellStyle name="40% - Акцент5 2" xfId="55" xr:uid="{00000000-0005-0000-0000-000021000000}"/>
    <cellStyle name="40% - Акцент5 2 2" xfId="99" xr:uid="{00000000-0005-0000-0000-000022000000}"/>
    <cellStyle name="40% — акцент6" xfId="12" builtinId="51" customBuiltin="1"/>
    <cellStyle name="40% - Акцент6 2" xfId="56" xr:uid="{00000000-0005-0000-0000-000024000000}"/>
    <cellStyle name="40% - Акцент6 2 2" xfId="100" xr:uid="{00000000-0005-0000-0000-000025000000}"/>
    <cellStyle name="60% — акцент1" xfId="13" builtinId="32" customBuiltin="1"/>
    <cellStyle name="60% - Акцент1 2" xfId="57" xr:uid="{00000000-0005-0000-0000-000027000000}"/>
    <cellStyle name="60% - Акцент1 2 2" xfId="101" xr:uid="{00000000-0005-0000-0000-000028000000}"/>
    <cellStyle name="60% — акцент2" xfId="14" builtinId="36" customBuiltin="1"/>
    <cellStyle name="60% - Акцент2 2" xfId="58" xr:uid="{00000000-0005-0000-0000-00002A000000}"/>
    <cellStyle name="60% - Акцент2 2 2" xfId="102" xr:uid="{00000000-0005-0000-0000-00002B000000}"/>
    <cellStyle name="60% — акцент3" xfId="15" builtinId="40" customBuiltin="1"/>
    <cellStyle name="60% - Акцент3 2" xfId="59" xr:uid="{00000000-0005-0000-0000-00002D000000}"/>
    <cellStyle name="60% - Акцент3 2 2" xfId="103" xr:uid="{00000000-0005-0000-0000-00002E000000}"/>
    <cellStyle name="60% — акцент4" xfId="16" builtinId="44" customBuiltin="1"/>
    <cellStyle name="60% - Акцент4 2" xfId="60" xr:uid="{00000000-0005-0000-0000-000030000000}"/>
    <cellStyle name="60% - Акцент4 2 2" xfId="104" xr:uid="{00000000-0005-0000-0000-000031000000}"/>
    <cellStyle name="60% — акцент5" xfId="17" builtinId="48" customBuiltin="1"/>
    <cellStyle name="60% - Акцент5 2" xfId="61" xr:uid="{00000000-0005-0000-0000-000033000000}"/>
    <cellStyle name="60% - Акцент5 2 2" xfId="105" xr:uid="{00000000-0005-0000-0000-000034000000}"/>
    <cellStyle name="60% — акцент6" xfId="18" builtinId="52" customBuiltin="1"/>
    <cellStyle name="60% - Акцент6 2" xfId="62" xr:uid="{00000000-0005-0000-0000-000036000000}"/>
    <cellStyle name="60% - Акцент6 2 2" xfId="106" xr:uid="{00000000-0005-0000-0000-000037000000}"/>
    <cellStyle name="Accent1" xfId="107" xr:uid="{00000000-0005-0000-0000-000038000000}"/>
    <cellStyle name="Accent1 - 20%" xfId="108" xr:uid="{00000000-0005-0000-0000-000039000000}"/>
    <cellStyle name="Accent1 - 40%" xfId="109" xr:uid="{00000000-0005-0000-0000-00003A000000}"/>
    <cellStyle name="Accent1 - 60%" xfId="110" xr:uid="{00000000-0005-0000-0000-00003B000000}"/>
    <cellStyle name="Accent2" xfId="111" xr:uid="{00000000-0005-0000-0000-00003C000000}"/>
    <cellStyle name="Accent2 - 20%" xfId="112" xr:uid="{00000000-0005-0000-0000-00003D000000}"/>
    <cellStyle name="Accent2 - 40%" xfId="113" xr:uid="{00000000-0005-0000-0000-00003E000000}"/>
    <cellStyle name="Accent2 - 60%" xfId="114" xr:uid="{00000000-0005-0000-0000-00003F000000}"/>
    <cellStyle name="Accent3" xfId="115" xr:uid="{00000000-0005-0000-0000-000040000000}"/>
    <cellStyle name="Accent3 - 20%" xfId="116" xr:uid="{00000000-0005-0000-0000-000041000000}"/>
    <cellStyle name="Accent3 - 40%" xfId="117" xr:uid="{00000000-0005-0000-0000-000042000000}"/>
    <cellStyle name="Accent3 - 60%" xfId="118" xr:uid="{00000000-0005-0000-0000-000043000000}"/>
    <cellStyle name="Accent4" xfId="119" xr:uid="{00000000-0005-0000-0000-000044000000}"/>
    <cellStyle name="Accent4 - 20%" xfId="120" xr:uid="{00000000-0005-0000-0000-000045000000}"/>
    <cellStyle name="Accent4 - 40%" xfId="121" xr:uid="{00000000-0005-0000-0000-000046000000}"/>
    <cellStyle name="Accent4 - 60%" xfId="122" xr:uid="{00000000-0005-0000-0000-000047000000}"/>
    <cellStyle name="Accent5" xfId="123" xr:uid="{00000000-0005-0000-0000-000048000000}"/>
    <cellStyle name="Accent5 - 20%" xfId="124" xr:uid="{00000000-0005-0000-0000-000049000000}"/>
    <cellStyle name="Accent5 - 40%" xfId="125" xr:uid="{00000000-0005-0000-0000-00004A000000}"/>
    <cellStyle name="Accent5 - 60%" xfId="126" xr:uid="{00000000-0005-0000-0000-00004B000000}"/>
    <cellStyle name="Accent6" xfId="127" xr:uid="{00000000-0005-0000-0000-00004C000000}"/>
    <cellStyle name="Accent6 - 20%" xfId="128" xr:uid="{00000000-0005-0000-0000-00004D000000}"/>
    <cellStyle name="Accent6 - 40%" xfId="129" xr:uid="{00000000-0005-0000-0000-00004E000000}"/>
    <cellStyle name="Accent6 - 60%" xfId="130" xr:uid="{00000000-0005-0000-0000-00004F000000}"/>
    <cellStyle name="Bad" xfId="131" xr:uid="{00000000-0005-0000-0000-000050000000}"/>
    <cellStyle name="Calculation" xfId="132" xr:uid="{00000000-0005-0000-0000-000051000000}"/>
    <cellStyle name="Check Cell" xfId="133" xr:uid="{00000000-0005-0000-0000-000052000000}"/>
    <cellStyle name="Emphasis 1" xfId="134" xr:uid="{00000000-0005-0000-0000-000053000000}"/>
    <cellStyle name="Emphasis 2" xfId="135" xr:uid="{00000000-0005-0000-0000-000054000000}"/>
    <cellStyle name="Emphasis 3" xfId="136" xr:uid="{00000000-0005-0000-0000-000055000000}"/>
    <cellStyle name="Euro" xfId="137" xr:uid="{00000000-0005-0000-0000-000056000000}"/>
    <cellStyle name="Euro 2" xfId="138" xr:uid="{00000000-0005-0000-0000-000057000000}"/>
    <cellStyle name="Euro 3" xfId="139" xr:uid="{00000000-0005-0000-0000-000058000000}"/>
    <cellStyle name="Euro 4" xfId="140" xr:uid="{00000000-0005-0000-0000-000059000000}"/>
    <cellStyle name="Euro 5" xfId="141" xr:uid="{00000000-0005-0000-0000-00005A000000}"/>
    <cellStyle name="Euro 6" xfId="142" xr:uid="{00000000-0005-0000-0000-00005B000000}"/>
    <cellStyle name="Euro 7" xfId="143" xr:uid="{00000000-0005-0000-0000-00005C000000}"/>
    <cellStyle name="Euro 8" xfId="144" xr:uid="{00000000-0005-0000-0000-00005D000000}"/>
    <cellStyle name="Euro 9" xfId="145" xr:uid="{00000000-0005-0000-0000-00005E000000}"/>
    <cellStyle name="Good" xfId="146" xr:uid="{00000000-0005-0000-0000-00005F000000}"/>
    <cellStyle name="Heading 1" xfId="147" xr:uid="{00000000-0005-0000-0000-000060000000}"/>
    <cellStyle name="Heading 2" xfId="148" xr:uid="{00000000-0005-0000-0000-000061000000}"/>
    <cellStyle name="Heading 3" xfId="149" xr:uid="{00000000-0005-0000-0000-000062000000}"/>
    <cellStyle name="Heading 4" xfId="150" xr:uid="{00000000-0005-0000-0000-000063000000}"/>
    <cellStyle name="Input" xfId="151" xr:uid="{00000000-0005-0000-0000-000064000000}"/>
    <cellStyle name="Linked Cell" xfId="152" xr:uid="{00000000-0005-0000-0000-000065000000}"/>
    <cellStyle name="Neutral" xfId="153" xr:uid="{00000000-0005-0000-0000-000066000000}"/>
    <cellStyle name="Normal_Catalogue MW" xfId="154" xr:uid="{00000000-0005-0000-0000-000067000000}"/>
    <cellStyle name="Normalny_R98-010all_rozdz" xfId="155" xr:uid="{00000000-0005-0000-0000-000068000000}"/>
    <cellStyle name="Note" xfId="156" xr:uid="{00000000-0005-0000-0000-000069000000}"/>
    <cellStyle name="Note 2" xfId="157" xr:uid="{00000000-0005-0000-0000-00006A000000}"/>
    <cellStyle name="Note 3" xfId="158" xr:uid="{00000000-0005-0000-0000-00006B000000}"/>
    <cellStyle name="Note 4" xfId="159" xr:uid="{00000000-0005-0000-0000-00006C000000}"/>
    <cellStyle name="Note 5" xfId="160" xr:uid="{00000000-0005-0000-0000-00006D000000}"/>
    <cellStyle name="Note 6" xfId="161" xr:uid="{00000000-0005-0000-0000-00006E000000}"/>
    <cellStyle name="Note 7" xfId="162" xr:uid="{00000000-0005-0000-0000-00006F000000}"/>
    <cellStyle name="Note 8" xfId="163" xr:uid="{00000000-0005-0000-0000-000070000000}"/>
    <cellStyle name="Note 9" xfId="164" xr:uid="{00000000-0005-0000-0000-000071000000}"/>
    <cellStyle name="Output" xfId="165" xr:uid="{00000000-0005-0000-0000-000072000000}"/>
    <cellStyle name="S0" xfId="166" xr:uid="{00000000-0005-0000-0000-000073000000}"/>
    <cellStyle name="S0 2" xfId="167" xr:uid="{00000000-0005-0000-0000-000074000000}"/>
    <cellStyle name="S1" xfId="168" xr:uid="{00000000-0005-0000-0000-000075000000}"/>
    <cellStyle name="S1 2" xfId="169" xr:uid="{00000000-0005-0000-0000-000076000000}"/>
    <cellStyle name="S10" xfId="170" xr:uid="{00000000-0005-0000-0000-000077000000}"/>
    <cellStyle name="S10 2" xfId="171" xr:uid="{00000000-0005-0000-0000-000078000000}"/>
    <cellStyle name="S11" xfId="172" xr:uid="{00000000-0005-0000-0000-000079000000}"/>
    <cellStyle name="S11 2" xfId="173" xr:uid="{00000000-0005-0000-0000-00007A000000}"/>
    <cellStyle name="S12" xfId="174" xr:uid="{00000000-0005-0000-0000-00007B000000}"/>
    <cellStyle name="S12 2" xfId="175" xr:uid="{00000000-0005-0000-0000-00007C000000}"/>
    <cellStyle name="S13 2" xfId="176" xr:uid="{00000000-0005-0000-0000-00007D000000}"/>
    <cellStyle name="S14 2" xfId="177" xr:uid="{00000000-0005-0000-0000-00007E000000}"/>
    <cellStyle name="S15 4" xfId="178" xr:uid="{00000000-0005-0000-0000-00007F000000}"/>
    <cellStyle name="S16 2" xfId="179" xr:uid="{00000000-0005-0000-0000-000080000000}"/>
    <cellStyle name="S17 2" xfId="180" xr:uid="{00000000-0005-0000-0000-000081000000}"/>
    <cellStyle name="S18 2" xfId="181" xr:uid="{00000000-0005-0000-0000-000082000000}"/>
    <cellStyle name="S19 2" xfId="182" xr:uid="{00000000-0005-0000-0000-000083000000}"/>
    <cellStyle name="S2" xfId="183" xr:uid="{00000000-0005-0000-0000-000084000000}"/>
    <cellStyle name="S2 2" xfId="184" xr:uid="{00000000-0005-0000-0000-000085000000}"/>
    <cellStyle name="S3" xfId="185" xr:uid="{00000000-0005-0000-0000-000086000000}"/>
    <cellStyle name="S3 2" xfId="186" xr:uid="{00000000-0005-0000-0000-000087000000}"/>
    <cellStyle name="S4" xfId="187" xr:uid="{00000000-0005-0000-0000-000088000000}"/>
    <cellStyle name="S5" xfId="188" xr:uid="{00000000-0005-0000-0000-000089000000}"/>
    <cellStyle name="S6" xfId="189" xr:uid="{00000000-0005-0000-0000-00008A000000}"/>
    <cellStyle name="S6 2" xfId="190" xr:uid="{00000000-0005-0000-0000-00008B000000}"/>
    <cellStyle name="S6 3" xfId="191" xr:uid="{00000000-0005-0000-0000-00008C000000}"/>
    <cellStyle name="S7" xfId="192" xr:uid="{00000000-0005-0000-0000-00008D000000}"/>
    <cellStyle name="S8" xfId="193" xr:uid="{00000000-0005-0000-0000-00008E000000}"/>
    <cellStyle name="S8 2" xfId="194" xr:uid="{00000000-0005-0000-0000-00008F000000}"/>
    <cellStyle name="S9" xfId="195" xr:uid="{00000000-0005-0000-0000-000090000000}"/>
    <cellStyle name="S9 2" xfId="196" xr:uid="{00000000-0005-0000-0000-000091000000}"/>
    <cellStyle name="S9 3" xfId="197" xr:uid="{00000000-0005-0000-0000-000092000000}"/>
    <cellStyle name="Sheet Title" xfId="198" xr:uid="{00000000-0005-0000-0000-000093000000}"/>
    <cellStyle name="Total" xfId="199" xr:uid="{00000000-0005-0000-0000-000094000000}"/>
    <cellStyle name="Warning Text" xfId="200" xr:uid="{00000000-0005-0000-0000-000095000000}"/>
    <cellStyle name="Акцент1" xfId="19" builtinId="29" customBuiltin="1"/>
    <cellStyle name="Акцент1 2" xfId="63" xr:uid="{00000000-0005-0000-0000-000097000000}"/>
    <cellStyle name="Акцент1 2 2" xfId="201" xr:uid="{00000000-0005-0000-0000-000098000000}"/>
    <cellStyle name="Акцент2" xfId="20" builtinId="33" customBuiltin="1"/>
    <cellStyle name="Акцент2 2" xfId="64" xr:uid="{00000000-0005-0000-0000-00009A000000}"/>
    <cellStyle name="Акцент2 2 2" xfId="202" xr:uid="{00000000-0005-0000-0000-00009B000000}"/>
    <cellStyle name="Акцент3" xfId="21" builtinId="37" customBuiltin="1"/>
    <cellStyle name="Акцент3 2" xfId="65" xr:uid="{00000000-0005-0000-0000-00009D000000}"/>
    <cellStyle name="Акцент3 2 2" xfId="203" xr:uid="{00000000-0005-0000-0000-00009E000000}"/>
    <cellStyle name="Акцент4" xfId="22" builtinId="41" customBuiltin="1"/>
    <cellStyle name="Акцент4 2" xfId="66" xr:uid="{00000000-0005-0000-0000-0000A0000000}"/>
    <cellStyle name="Акцент4 2 2" xfId="204" xr:uid="{00000000-0005-0000-0000-0000A1000000}"/>
    <cellStyle name="Акцент5" xfId="23" builtinId="45" customBuiltin="1"/>
    <cellStyle name="Акцент5 2" xfId="67" xr:uid="{00000000-0005-0000-0000-0000A3000000}"/>
    <cellStyle name="Акцент5 2 2" xfId="205" xr:uid="{00000000-0005-0000-0000-0000A4000000}"/>
    <cellStyle name="Акцент6" xfId="24" builtinId="49" customBuiltin="1"/>
    <cellStyle name="Акцент6 2" xfId="68" xr:uid="{00000000-0005-0000-0000-0000A6000000}"/>
    <cellStyle name="Акцент6 2 2" xfId="206" xr:uid="{00000000-0005-0000-0000-0000A7000000}"/>
    <cellStyle name="Ввод " xfId="25" builtinId="20" customBuiltin="1"/>
    <cellStyle name="Ввод  2" xfId="69" xr:uid="{00000000-0005-0000-0000-0000A9000000}"/>
    <cellStyle name="Ввод  2 2" xfId="207" xr:uid="{00000000-0005-0000-0000-0000AA000000}"/>
    <cellStyle name="Вывод" xfId="26" builtinId="21" customBuiltin="1"/>
    <cellStyle name="Вывод 2" xfId="70" xr:uid="{00000000-0005-0000-0000-0000AC000000}"/>
    <cellStyle name="Вывод 2 2" xfId="208" xr:uid="{00000000-0005-0000-0000-0000AD000000}"/>
    <cellStyle name="Вычисление" xfId="27" builtinId="22" customBuiltin="1"/>
    <cellStyle name="Вычисление 2" xfId="71" xr:uid="{00000000-0005-0000-0000-0000AF000000}"/>
    <cellStyle name="Вычисление 2 2" xfId="209" xr:uid="{00000000-0005-0000-0000-0000B0000000}"/>
    <cellStyle name="Денежный 10" xfId="343" xr:uid="{00000000-0005-0000-0000-0000B1000000}"/>
    <cellStyle name="Заголовок 1" xfId="28" builtinId="16" customBuiltin="1"/>
    <cellStyle name="Заголовок 1 2" xfId="72" xr:uid="{00000000-0005-0000-0000-0000B3000000}"/>
    <cellStyle name="Заголовок 1 2 2" xfId="210" xr:uid="{00000000-0005-0000-0000-0000B4000000}"/>
    <cellStyle name="Заголовок 2" xfId="29" builtinId="17" customBuiltin="1"/>
    <cellStyle name="Заголовок 2 2" xfId="73" xr:uid="{00000000-0005-0000-0000-0000B6000000}"/>
    <cellStyle name="Заголовок 2 2 2" xfId="211" xr:uid="{00000000-0005-0000-0000-0000B7000000}"/>
    <cellStyle name="Заголовок 3" xfId="30" builtinId="18" customBuiltin="1"/>
    <cellStyle name="Заголовок 3 2" xfId="74" xr:uid="{00000000-0005-0000-0000-0000B9000000}"/>
    <cellStyle name="Заголовок 3 2 2" xfId="212" xr:uid="{00000000-0005-0000-0000-0000BA000000}"/>
    <cellStyle name="Заголовок 4" xfId="31" builtinId="19" customBuiltin="1"/>
    <cellStyle name="Заголовок 4 2" xfId="75" xr:uid="{00000000-0005-0000-0000-0000BC000000}"/>
    <cellStyle name="Заголовок 4 2 2" xfId="213" xr:uid="{00000000-0005-0000-0000-0000BD000000}"/>
    <cellStyle name="Итог" xfId="32" builtinId="25" customBuiltin="1"/>
    <cellStyle name="Итог 2" xfId="76" xr:uid="{00000000-0005-0000-0000-0000BF000000}"/>
    <cellStyle name="Итог 2 2" xfId="214" xr:uid="{00000000-0005-0000-0000-0000C0000000}"/>
    <cellStyle name="Контрольная ячейка" xfId="33" builtinId="23" customBuiltin="1"/>
    <cellStyle name="Контрольная ячейка 2" xfId="77" xr:uid="{00000000-0005-0000-0000-0000C2000000}"/>
    <cellStyle name="Контрольная ячейка 2 2" xfId="215" xr:uid="{00000000-0005-0000-0000-0000C3000000}"/>
    <cellStyle name="Название" xfId="34" builtinId="15" customBuiltin="1"/>
    <cellStyle name="Название 2" xfId="78" xr:uid="{00000000-0005-0000-0000-0000C5000000}"/>
    <cellStyle name="Название 2 2" xfId="216" xr:uid="{00000000-0005-0000-0000-0000C6000000}"/>
    <cellStyle name="Нейтральный" xfId="35" builtinId="28" customBuiltin="1"/>
    <cellStyle name="Нейтральный 2" xfId="79" xr:uid="{00000000-0005-0000-0000-0000C8000000}"/>
    <cellStyle name="Нейтральный 2 2" xfId="217" xr:uid="{00000000-0005-0000-0000-0000C9000000}"/>
    <cellStyle name="Обычный" xfId="0" builtinId="0"/>
    <cellStyle name="Обычный 2" xfId="36" xr:uid="{00000000-0005-0000-0000-0000CB000000}"/>
    <cellStyle name="Обычный 2 2" xfId="218" xr:uid="{00000000-0005-0000-0000-0000CC000000}"/>
    <cellStyle name="Обычный 2 2 2" xfId="219" xr:uid="{00000000-0005-0000-0000-0000CD000000}"/>
    <cellStyle name="Обычный 2 2 2 2" xfId="335" xr:uid="{00000000-0005-0000-0000-0000CE000000}"/>
    <cellStyle name="Обычный 2 2 3" xfId="220" xr:uid="{00000000-0005-0000-0000-0000CF000000}"/>
    <cellStyle name="Обычный 2 2 3 2" xfId="336" xr:uid="{00000000-0005-0000-0000-0000D0000000}"/>
    <cellStyle name="Обычный 2 2 9" xfId="330" xr:uid="{00000000-0005-0000-0000-0000D1000000}"/>
    <cellStyle name="Обычный 2 3" xfId="221" xr:uid="{00000000-0005-0000-0000-0000D2000000}"/>
    <cellStyle name="Обычный 2 3 2" xfId="337" xr:uid="{00000000-0005-0000-0000-0000D3000000}"/>
    <cellStyle name="Обычный 2 4" xfId="222" xr:uid="{00000000-0005-0000-0000-0000D4000000}"/>
    <cellStyle name="Обычный 2 4 2" xfId="338" xr:uid="{00000000-0005-0000-0000-0000D5000000}"/>
    <cellStyle name="Обычный 3" xfId="43" xr:uid="{00000000-0005-0000-0000-0000D6000000}"/>
    <cellStyle name="Обычный 3 2" xfId="44" xr:uid="{00000000-0005-0000-0000-0000D7000000}"/>
    <cellStyle name="Обычный 3 3" xfId="333" xr:uid="{00000000-0005-0000-0000-0000D8000000}"/>
    <cellStyle name="Обычный 4" xfId="86" xr:uid="{00000000-0005-0000-0000-0000D9000000}"/>
    <cellStyle name="Обычный 4 2" xfId="223" xr:uid="{00000000-0005-0000-0000-0000DA000000}"/>
    <cellStyle name="Обычный 4 2 2" xfId="339" xr:uid="{00000000-0005-0000-0000-0000DB000000}"/>
    <cellStyle name="Обычный 4 3" xfId="331" xr:uid="{00000000-0005-0000-0000-0000DC000000}"/>
    <cellStyle name="Обычный 4 3 2" xfId="340" xr:uid="{00000000-0005-0000-0000-0000DD000000}"/>
    <cellStyle name="Обычный 4 4" xfId="332" xr:uid="{00000000-0005-0000-0000-0000DE000000}"/>
    <cellStyle name="Обычный 4 4 2" xfId="341" xr:uid="{00000000-0005-0000-0000-0000DF000000}"/>
    <cellStyle name="Обычный 4 5" xfId="334" xr:uid="{00000000-0005-0000-0000-0000E0000000}"/>
    <cellStyle name="Обычный 6" xfId="342" xr:uid="{00000000-0005-0000-0000-0000E1000000}"/>
    <cellStyle name="Обычный 7" xfId="329" xr:uid="{00000000-0005-0000-0000-0000E2000000}"/>
    <cellStyle name="Плохой" xfId="37" builtinId="27" customBuiltin="1"/>
    <cellStyle name="Плохой 2" xfId="80" xr:uid="{00000000-0005-0000-0000-0000E4000000}"/>
    <cellStyle name="Плохой 2 2" xfId="224" xr:uid="{00000000-0005-0000-0000-0000E5000000}"/>
    <cellStyle name="Пояснение" xfId="38" builtinId="53" customBuiltin="1"/>
    <cellStyle name="Пояснение 2" xfId="81" xr:uid="{00000000-0005-0000-0000-0000E7000000}"/>
    <cellStyle name="Пояснение 2 2" xfId="225" xr:uid="{00000000-0005-0000-0000-0000E8000000}"/>
    <cellStyle name="Примечание" xfId="39" builtinId="10" customBuiltin="1"/>
    <cellStyle name="Примечание 2" xfId="82" xr:uid="{00000000-0005-0000-0000-0000EA000000}"/>
    <cellStyle name="Примечание 2 2" xfId="226" xr:uid="{00000000-0005-0000-0000-0000EB000000}"/>
    <cellStyle name="Примечание 2 3" xfId="227" xr:uid="{00000000-0005-0000-0000-0000EC000000}"/>
    <cellStyle name="Примечание 2 4" xfId="228" xr:uid="{00000000-0005-0000-0000-0000ED000000}"/>
    <cellStyle name="Примечание 3" xfId="229" xr:uid="{00000000-0005-0000-0000-0000EE000000}"/>
    <cellStyle name="Примечание 3 2" xfId="230" xr:uid="{00000000-0005-0000-0000-0000EF000000}"/>
    <cellStyle name="Примечание 3 3" xfId="231" xr:uid="{00000000-0005-0000-0000-0000F0000000}"/>
    <cellStyle name="Примечание 3 4" xfId="232" xr:uid="{00000000-0005-0000-0000-0000F1000000}"/>
    <cellStyle name="Процентный 2" xfId="233" xr:uid="{00000000-0005-0000-0000-0000F2000000}"/>
    <cellStyle name="Процентный 2 10" xfId="234" xr:uid="{00000000-0005-0000-0000-0000F3000000}"/>
    <cellStyle name="Процентный 2 11" xfId="235" xr:uid="{00000000-0005-0000-0000-0000F4000000}"/>
    <cellStyle name="Процентный 2 12" xfId="236" xr:uid="{00000000-0005-0000-0000-0000F5000000}"/>
    <cellStyle name="Процентный 2 2" xfId="237" xr:uid="{00000000-0005-0000-0000-0000F6000000}"/>
    <cellStyle name="Процентный 2 2 2" xfId="238" xr:uid="{00000000-0005-0000-0000-0000F7000000}"/>
    <cellStyle name="Процентный 2 2 3" xfId="239" xr:uid="{00000000-0005-0000-0000-0000F8000000}"/>
    <cellStyle name="Процентный 2 2 4" xfId="240" xr:uid="{00000000-0005-0000-0000-0000F9000000}"/>
    <cellStyle name="Процентный 2 2 5" xfId="241" xr:uid="{00000000-0005-0000-0000-0000FA000000}"/>
    <cellStyle name="Процентный 2 2 6" xfId="242" xr:uid="{00000000-0005-0000-0000-0000FB000000}"/>
    <cellStyle name="Процентный 2 2 7" xfId="243" xr:uid="{00000000-0005-0000-0000-0000FC000000}"/>
    <cellStyle name="Процентный 2 2 8" xfId="244" xr:uid="{00000000-0005-0000-0000-0000FD000000}"/>
    <cellStyle name="Процентный 2 2 9" xfId="245" xr:uid="{00000000-0005-0000-0000-0000FE000000}"/>
    <cellStyle name="Процентный 2 3" xfId="246" xr:uid="{00000000-0005-0000-0000-0000FF000000}"/>
    <cellStyle name="Процентный 2 3 2" xfId="247" xr:uid="{00000000-0005-0000-0000-000000010000}"/>
    <cellStyle name="Процентный 2 3 3" xfId="248" xr:uid="{00000000-0005-0000-0000-000001010000}"/>
    <cellStyle name="Процентный 2 3 4" xfId="249" xr:uid="{00000000-0005-0000-0000-000002010000}"/>
    <cellStyle name="Процентный 2 3 5" xfId="250" xr:uid="{00000000-0005-0000-0000-000003010000}"/>
    <cellStyle name="Процентный 2 3 6" xfId="251" xr:uid="{00000000-0005-0000-0000-000004010000}"/>
    <cellStyle name="Процентный 2 3 7" xfId="252" xr:uid="{00000000-0005-0000-0000-000005010000}"/>
    <cellStyle name="Процентный 2 3 8" xfId="253" xr:uid="{00000000-0005-0000-0000-000006010000}"/>
    <cellStyle name="Процентный 2 3 9" xfId="254" xr:uid="{00000000-0005-0000-0000-000007010000}"/>
    <cellStyle name="Процентный 2 4" xfId="255" xr:uid="{00000000-0005-0000-0000-000008010000}"/>
    <cellStyle name="Процентный 2 4 10" xfId="256" xr:uid="{00000000-0005-0000-0000-000009010000}"/>
    <cellStyle name="Процентный 2 4 2" xfId="257" xr:uid="{00000000-0005-0000-0000-00000A010000}"/>
    <cellStyle name="Процентный 2 4 3" xfId="258" xr:uid="{00000000-0005-0000-0000-00000B010000}"/>
    <cellStyle name="Процентный 2 4 4" xfId="259" xr:uid="{00000000-0005-0000-0000-00000C010000}"/>
    <cellStyle name="Процентный 2 4 5" xfId="260" xr:uid="{00000000-0005-0000-0000-00000D010000}"/>
    <cellStyle name="Процентный 2 4 6" xfId="261" xr:uid="{00000000-0005-0000-0000-00000E010000}"/>
    <cellStyle name="Процентный 2 4 7" xfId="262" xr:uid="{00000000-0005-0000-0000-00000F010000}"/>
    <cellStyle name="Процентный 2 4 8" xfId="263" xr:uid="{00000000-0005-0000-0000-000010010000}"/>
    <cellStyle name="Процентный 2 4 9" xfId="264" xr:uid="{00000000-0005-0000-0000-000011010000}"/>
    <cellStyle name="Процентный 2 5" xfId="265" xr:uid="{00000000-0005-0000-0000-000012010000}"/>
    <cellStyle name="Процентный 2 6" xfId="266" xr:uid="{00000000-0005-0000-0000-000013010000}"/>
    <cellStyle name="Процентный 2 7" xfId="267" xr:uid="{00000000-0005-0000-0000-000014010000}"/>
    <cellStyle name="Процентный 2 8" xfId="268" xr:uid="{00000000-0005-0000-0000-000015010000}"/>
    <cellStyle name="Процентный 2 9" xfId="269" xr:uid="{00000000-0005-0000-0000-000016010000}"/>
    <cellStyle name="Процентный 3" xfId="270" xr:uid="{00000000-0005-0000-0000-000017010000}"/>
    <cellStyle name="Процентный 3 2" xfId="271" xr:uid="{00000000-0005-0000-0000-000018010000}"/>
    <cellStyle name="Процентный 3 3" xfId="272" xr:uid="{00000000-0005-0000-0000-000019010000}"/>
    <cellStyle name="Процентный 3 4" xfId="273" xr:uid="{00000000-0005-0000-0000-00001A010000}"/>
    <cellStyle name="Процентный 3 5" xfId="274" xr:uid="{00000000-0005-0000-0000-00001B010000}"/>
    <cellStyle name="Процентный 3 6" xfId="275" xr:uid="{00000000-0005-0000-0000-00001C010000}"/>
    <cellStyle name="Процентный 3 7" xfId="276" xr:uid="{00000000-0005-0000-0000-00001D010000}"/>
    <cellStyle name="Процентный 3 8" xfId="277" xr:uid="{00000000-0005-0000-0000-00001E010000}"/>
    <cellStyle name="Процентный 3 9" xfId="278" xr:uid="{00000000-0005-0000-0000-00001F010000}"/>
    <cellStyle name="Процентный 4" xfId="279" xr:uid="{00000000-0005-0000-0000-000020010000}"/>
    <cellStyle name="Процентный 4 2" xfId="280" xr:uid="{00000000-0005-0000-0000-000021010000}"/>
    <cellStyle name="Процентный 4 3" xfId="281" xr:uid="{00000000-0005-0000-0000-000022010000}"/>
    <cellStyle name="Процентный 4 4" xfId="282" xr:uid="{00000000-0005-0000-0000-000023010000}"/>
    <cellStyle name="Процентный 4 5" xfId="283" xr:uid="{00000000-0005-0000-0000-000024010000}"/>
    <cellStyle name="Процентный 4 6" xfId="284" xr:uid="{00000000-0005-0000-0000-000025010000}"/>
    <cellStyle name="Процентный 4 7" xfId="285" xr:uid="{00000000-0005-0000-0000-000026010000}"/>
    <cellStyle name="Процентный 4 8" xfId="286" xr:uid="{00000000-0005-0000-0000-000027010000}"/>
    <cellStyle name="Процентный 4 9" xfId="287" xr:uid="{00000000-0005-0000-0000-000028010000}"/>
    <cellStyle name="Процентный 5" xfId="288" xr:uid="{00000000-0005-0000-0000-000029010000}"/>
    <cellStyle name="Процентный 5 2" xfId="289" xr:uid="{00000000-0005-0000-0000-00002A010000}"/>
    <cellStyle name="Процентный 5 3" xfId="290" xr:uid="{00000000-0005-0000-0000-00002B010000}"/>
    <cellStyle name="Процентный 5 4" xfId="291" xr:uid="{00000000-0005-0000-0000-00002C010000}"/>
    <cellStyle name="Процентный 5 5" xfId="292" xr:uid="{00000000-0005-0000-0000-00002D010000}"/>
    <cellStyle name="Процентный 5 6" xfId="293" xr:uid="{00000000-0005-0000-0000-00002E010000}"/>
    <cellStyle name="Процентный 5 7" xfId="294" xr:uid="{00000000-0005-0000-0000-00002F010000}"/>
    <cellStyle name="Процентный 5 8" xfId="295" xr:uid="{00000000-0005-0000-0000-000030010000}"/>
    <cellStyle name="Процентный 5 9" xfId="296" xr:uid="{00000000-0005-0000-0000-000031010000}"/>
    <cellStyle name="Процентный 6" xfId="297" xr:uid="{00000000-0005-0000-0000-000032010000}"/>
    <cellStyle name="Связанная ячейка" xfId="40" builtinId="24" customBuiltin="1"/>
    <cellStyle name="Связанная ячейка 2" xfId="83" xr:uid="{00000000-0005-0000-0000-000034010000}"/>
    <cellStyle name="Связанная ячейка 2 2" xfId="298" xr:uid="{00000000-0005-0000-0000-000035010000}"/>
    <cellStyle name="Стиль 1" xfId="299" xr:uid="{00000000-0005-0000-0000-000036010000}"/>
    <cellStyle name="ТЕКСТ" xfId="300" xr:uid="{00000000-0005-0000-0000-000037010000}"/>
    <cellStyle name="Текст предупреждения" xfId="41" builtinId="11" customBuiltin="1"/>
    <cellStyle name="Текст предупреждения 2" xfId="84" xr:uid="{00000000-0005-0000-0000-000039010000}"/>
    <cellStyle name="Текст предупреждения 2 2" xfId="301" xr:uid="{00000000-0005-0000-0000-00003A010000}"/>
    <cellStyle name="Финансовый [0] 2" xfId="302" xr:uid="{00000000-0005-0000-0000-00003C010000}"/>
    <cellStyle name="Финансовый 2" xfId="303" xr:uid="{00000000-0005-0000-0000-00003D010000}"/>
    <cellStyle name="Финансовый 2 10" xfId="304" xr:uid="{00000000-0005-0000-0000-00003E010000}"/>
    <cellStyle name="Финансовый 2 10 2" xfId="305" xr:uid="{00000000-0005-0000-0000-00003F010000}"/>
    <cellStyle name="Финансовый 2 2" xfId="306" xr:uid="{00000000-0005-0000-0000-000040010000}"/>
    <cellStyle name="Финансовый 2 2 2" xfId="307" xr:uid="{00000000-0005-0000-0000-000041010000}"/>
    <cellStyle name="Финансовый 2 2 3" xfId="308" xr:uid="{00000000-0005-0000-0000-000042010000}"/>
    <cellStyle name="Финансовый 2 2 4" xfId="309" xr:uid="{00000000-0005-0000-0000-000043010000}"/>
    <cellStyle name="Финансовый 2 2 5" xfId="310" xr:uid="{00000000-0005-0000-0000-000044010000}"/>
    <cellStyle name="Финансовый 2 2 6" xfId="311" xr:uid="{00000000-0005-0000-0000-000045010000}"/>
    <cellStyle name="Финансовый 2 2 7" xfId="312" xr:uid="{00000000-0005-0000-0000-000046010000}"/>
    <cellStyle name="Финансовый 2 2 8" xfId="313" xr:uid="{00000000-0005-0000-0000-000047010000}"/>
    <cellStyle name="Финансовый 2 2 9" xfId="314" xr:uid="{00000000-0005-0000-0000-000048010000}"/>
    <cellStyle name="Финансовый 2 3" xfId="315" xr:uid="{00000000-0005-0000-0000-000049010000}"/>
    <cellStyle name="Финансовый 2 3 2" xfId="316" xr:uid="{00000000-0005-0000-0000-00004A010000}"/>
    <cellStyle name="Финансовый 2 4" xfId="317" xr:uid="{00000000-0005-0000-0000-00004B010000}"/>
    <cellStyle name="Финансовый 2 5" xfId="318" xr:uid="{00000000-0005-0000-0000-00004C010000}"/>
    <cellStyle name="Финансовый 2 6" xfId="319" xr:uid="{00000000-0005-0000-0000-00004D010000}"/>
    <cellStyle name="Финансовый 2 7" xfId="320" xr:uid="{00000000-0005-0000-0000-00004E010000}"/>
    <cellStyle name="Финансовый 2 8" xfId="321" xr:uid="{00000000-0005-0000-0000-00004F010000}"/>
    <cellStyle name="Финансовый 2 9" xfId="322" xr:uid="{00000000-0005-0000-0000-000050010000}"/>
    <cellStyle name="Финансовый 3" xfId="323" xr:uid="{00000000-0005-0000-0000-000051010000}"/>
    <cellStyle name="Финансовый 4" xfId="324" xr:uid="{00000000-0005-0000-0000-000052010000}"/>
    <cellStyle name="Финансовый 5" xfId="325" xr:uid="{00000000-0005-0000-0000-000053010000}"/>
    <cellStyle name="Финансовый 6" xfId="326" xr:uid="{00000000-0005-0000-0000-000054010000}"/>
    <cellStyle name="Финансовый 7" xfId="327" xr:uid="{00000000-0005-0000-0000-000055010000}"/>
    <cellStyle name="Хороший" xfId="42" builtinId="26" customBuiltin="1"/>
    <cellStyle name="Хороший 2" xfId="85" xr:uid="{00000000-0005-0000-0000-000057010000}"/>
    <cellStyle name="Хороший 2 2" xfId="328" xr:uid="{00000000-0005-0000-0000-000058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2" Type="http://schemas.openxmlformats.org/officeDocument/2006/relationships/externalLink" Target="externalLinks/externalLink1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89;&#1084;&#1077;&#1090;&#1099;%20&#1080;&#1080;\Docs\Zarplata_1\&#1044;&#1077;&#1085;&#1080;&#1089;\&#1089;&#1086;&#1093;&#1088;&#1072;&#1085;&#1080;&#1090;&#110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91;&#1076;&#1076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к.84-к.83"/>
      <sheetName val="Смета"/>
      <sheetName val="СМЕТА проект"/>
      <sheetName val="выборка на22 июня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РС "/>
      <sheetName val="ЭХЗ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топо"/>
      <sheetName val="установки"/>
      <sheetName val="8.14 КР (списание)ОПСТИКР"/>
      <sheetName val="Стр1"/>
      <sheetName val="Список"/>
      <sheetName val="Данные для расчёта сметы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ПДР"/>
      <sheetName val="6.14_КР"/>
      <sheetName val="Прилож"/>
      <sheetName val="см8"/>
      <sheetName val="DATA"/>
      <sheetName val="ЛЧ"/>
      <sheetName val="свод1"/>
      <sheetName val="2002(v2)"/>
      <sheetName val="справ."/>
      <sheetName val="Лист2"/>
      <sheetName val="справ_"/>
      <sheetName val="СметаСводная снег"/>
      <sheetName val="2002_v2_"/>
      <sheetName val="лч и кам"/>
      <sheetName val="Лист3"/>
      <sheetName val="РП"/>
      <sheetName val="1"/>
      <sheetName val="График"/>
      <sheetName val="сохранить"/>
      <sheetName val="Табл38-7"/>
      <sheetName val="вариант"/>
      <sheetName val="Зап-3- СЦБ"/>
      <sheetName val="Разработка проекта"/>
      <sheetName val="сводная"/>
      <sheetName val="См 1 наруж.водопровод"/>
      <sheetName val="Смета 1"/>
      <sheetName val="Summary"/>
      <sheetName val="Суточная"/>
      <sheetName val="5ОборРабМест(HP)"/>
      <sheetName val="15"/>
      <sheetName val="свод_ИИР"/>
      <sheetName val="Счет-Фактура"/>
      <sheetName val="Пример расчета"/>
      <sheetName val="sapactivexlhiddensheet"/>
      <sheetName val="свод 2"/>
      <sheetName val="все"/>
      <sheetName val="Кредиты"/>
      <sheetName val="информация"/>
      <sheetName val="13.1"/>
      <sheetName val="СметаСводная Рыб"/>
      <sheetName val="Нормы"/>
      <sheetName val="Текущие цены"/>
      <sheetName val="рабочий"/>
      <sheetName val="окраска"/>
      <sheetName val="отчет эл_эн  2000"/>
      <sheetName val="ПОДПИСИ"/>
      <sheetName val="РАСЧЕТ"/>
      <sheetName val="КП (2)"/>
      <sheetName val="Бюджет"/>
      <sheetName val="Norm"/>
      <sheetName val="К.рын"/>
      <sheetName val="Сводная смета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свод 3"/>
      <sheetName val="ID"/>
      <sheetName val="СС"/>
      <sheetName val="Opex personnel (Term facs)"/>
      <sheetName val="данные"/>
      <sheetName val="Баланс"/>
      <sheetName val="Смета2_проект__раб_"/>
      <sheetName val="Смета_1"/>
      <sheetName val="Production and Spend"/>
      <sheetName val="OCK1"/>
      <sheetName val="1.3"/>
      <sheetName val="ИГ1"/>
      <sheetName val="Землеотвод"/>
      <sheetName val="шаблон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Капитальные затраты"/>
      <sheetName val="накладная"/>
      <sheetName val="Акт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кп (3)"/>
      <sheetName val="СП"/>
      <sheetName val="фонтан разбитый2"/>
      <sheetName val="13_1"/>
      <sheetName val="Баланс (Ф1)"/>
      <sheetName val="Смета-Т"/>
      <sheetName val=""/>
      <sheetName val="Смета 3 Гидролог"/>
      <sheetName val="Записка СЦБ"/>
      <sheetName val="Табл.5"/>
      <sheetName val="Табл.2"/>
      <sheetName val="Исх.данные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Leistungsakt"/>
      <sheetName val="Свод объем"/>
      <sheetName val="Дог цена"/>
      <sheetName val="SakhNIPI5"/>
      <sheetName val="ПИР"/>
      <sheetName val="1155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Rub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PO Data"/>
      <sheetName val="ПД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эл_химз_2"/>
      <sheetName val="геология_2"/>
      <sheetName val="Коэфф1_1"/>
      <sheetName val="Прайс_лист1"/>
      <sheetName val="к_84-к_831"/>
      <sheetName val="СМЕТА_проект1"/>
      <sheetName val="выборка_на22_июня1"/>
      <sheetName val="Смета2_проект__раб_1"/>
      <sheetName val="РС_1"/>
      <sheetName val="6_142"/>
      <sheetName val="6_3_12"/>
      <sheetName val="6_202"/>
      <sheetName val="6_4_12"/>
      <sheetName val="6_11_1__сторонние2"/>
      <sheetName val="8_14_КР_(списание)ОПСТИКР2"/>
      <sheetName val="Данные_для_расчёта_сметы1"/>
      <sheetName val="6_14_КР1"/>
      <sheetName val="справ_2"/>
      <sheetName val="СметаСводная_снег1"/>
      <sheetName val="лч_и_кам1"/>
      <sheetName val="выборка_на22_июня"/>
      <sheetName val="РС_"/>
      <sheetName val="лч_и_кам"/>
      <sheetName val="эл_химз_3"/>
      <sheetName val="геология_3"/>
      <sheetName val="Коэфф1_2"/>
      <sheetName val="Прайс_лист2"/>
      <sheetName val="к_84-к_832"/>
      <sheetName val="СМЕТА_проект2"/>
      <sheetName val="выборка_на22_июня2"/>
      <sheetName val="Смета2_проект__раб_2"/>
      <sheetName val="РС_2"/>
      <sheetName val="6_143"/>
      <sheetName val="6_3_13"/>
      <sheetName val="6_203"/>
      <sheetName val="6_4_13"/>
      <sheetName val="6_11_1__сторонние3"/>
      <sheetName val="8_14_КР_(списание)ОПСТИКР3"/>
      <sheetName val="Данные_для_расчёта_сметы2"/>
      <sheetName val="6_14_КР2"/>
      <sheetName val="справ_3"/>
      <sheetName val="СметаСводная_снег2"/>
      <sheetName val="лч_и_кам2"/>
      <sheetName val="эл_химз_4"/>
      <sheetName val="геология_4"/>
      <sheetName val="Коэфф1_3"/>
      <sheetName val="Прайс_лист3"/>
      <sheetName val="к_84-к_833"/>
      <sheetName val="СМЕТА_проект3"/>
      <sheetName val="выборка_на22_июня3"/>
      <sheetName val="Смета2_проект__раб_3"/>
      <sheetName val="РС_3"/>
      <sheetName val="6_144"/>
      <sheetName val="6_3_14"/>
      <sheetName val="6_204"/>
      <sheetName val="6_4_14"/>
      <sheetName val="6_11_1__сторонние4"/>
      <sheetName val="8_14_КР_(списание)ОПСТИКР4"/>
      <sheetName val="Данные_для_расчёта_сметы3"/>
      <sheetName val="6_14_КР3"/>
      <sheetName val="справ_4"/>
      <sheetName val="СметаСводная_снег3"/>
      <sheetName val="лч_и_кам3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 refreshError="1"/>
      <sheetData sheetId="80"/>
      <sheetData sheetId="81" refreshError="1"/>
      <sheetData sheetId="82" refreshError="1"/>
      <sheetData sheetId="83" refreshError="1"/>
      <sheetData sheetId="84"/>
      <sheetData sheetId="85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/>
      <sheetData sheetId="310"/>
      <sheetData sheetId="31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8"/>
      <sheetName val="Данные для расчёта сметы"/>
      <sheetName val="ЛЧ"/>
      <sheetName val="свод1"/>
      <sheetName val="Смета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Подрядчики"/>
      <sheetName val="2002(v2)"/>
      <sheetName val="2002_v2_"/>
      <sheetName val="Обновление"/>
      <sheetName val="Цена"/>
      <sheetName val="Product"/>
      <sheetName val="Смета 5.2. Кусты25,29,31,65"/>
      <sheetName val="НМА"/>
      <sheetName val="list"/>
      <sheetName val="См 1 наруж.водопровод"/>
      <sheetName val="сохранить"/>
      <sheetName val="информация"/>
      <sheetName val="Материалы"/>
      <sheetName val="Итог"/>
      <sheetName val="смета СИД"/>
      <sheetName val="часы"/>
      <sheetName val="ресурсная вед."/>
      <sheetName val="ИДвалка"/>
      <sheetName val="р.Волхов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ДР"/>
      <sheetName val="Прилож"/>
      <sheetName val="DATA"/>
      <sheetName val="Нормы"/>
      <sheetName val="вариант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Январь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кп"/>
      <sheetName val="матер."/>
      <sheetName val="КП Прим (3)"/>
      <sheetName val="Leistungsakt"/>
      <sheetName val="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3труба (П)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Rub"/>
      <sheetName val="HP_и_оргтехника"/>
      <sheetName val="СМЕТА_проект"/>
      <sheetName val="Лист_опроса"/>
      <sheetName val="выборка на22 июня"/>
      <sheetName val="15"/>
      <sheetName val="Акт выбора"/>
      <sheetName val="Коэф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_x0000__x0000_"/>
      <sheetName val="Общ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Полигон - ИЭИ "/>
      <sheetName val="Ком"/>
      <sheetName val="АСУ-линия-1"/>
      <sheetName val="ТЗ АСУ-1"/>
      <sheetName val="№1"/>
      <sheetName val="РСС_АУ"/>
      <sheetName val="Раб.АУ"/>
      <sheetName val="Сметы за сопровождение"/>
      <sheetName val="Виды работ АСО"/>
      <sheetName val="таблица_руко_x0019__x0015__x0009__x0003__x000c__x0011__x0011_"/>
      <sheetName val="ᄀᄀᄀᄀᄀᄀᄀᄀᄀᄀᄀᄀᄀᄀᄀᄀᄀ"/>
      <sheetName val="Акт выполненных работ 46"/>
      <sheetName val="SMW_Служебная"/>
      <sheetName val="таблица_руко_x0019__x0015_ _x0003__x000c__x0011__x0011_"/>
      <sheetName val="Смета 7"/>
      <sheetName val="ПРОЦЕНТЫ"/>
      <sheetName val="Таблица"/>
      <sheetName val="3_гидромет"/>
      <sheetName val="3 Сл.-структура затрат"/>
      <sheetName val="Должности"/>
      <sheetName val="Исходная"/>
      <sheetName val="СМ_x000b__x0011__x0012__x000c__x0011__x0011__x0011__x0011__x0011__x0011_"/>
      <sheetName val="Объем работ"/>
      <sheetName val="2-stage"/>
      <sheetName val="ИД СМР"/>
      <sheetName val="6"/>
      <sheetName val="1.14"/>
      <sheetName val="1.7"/>
      <sheetName val="ЛС_РЕС"/>
      <sheetName val="MararashAA"/>
      <sheetName val="Бл.электр."/>
      <sheetName val="8"/>
      <sheetName val="ПД-2.2"/>
      <sheetName val="ФОТ для смет"/>
      <sheetName val="2 Геология"/>
      <sheetName val="Lucent"/>
      <sheetName val="Лист"/>
      <sheetName val="Исх"/>
      <sheetName val="СМ"/>
      <sheetName val="Норм"/>
      <sheetName val="СМИС"/>
      <sheetName val="База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Исх."/>
      <sheetName val="#ССЫЛКА"/>
      <sheetName val="исх-данные"/>
      <sheetName val="пофакторный"/>
      <sheetName val="РАСШИФ_ЦЕХ_РАСХ"/>
      <sheetName val="топ"/>
      <sheetName val="Дог_рас"/>
      <sheetName val="Ограничения шаблон"/>
      <sheetName val="Причины отклонений"/>
      <sheetName val="Статус работы"/>
      <sheetName val="Уровень графика"/>
      <sheetName val="const"/>
      <sheetName val="ИД ПНР"/>
      <sheetName val="анализ 2003_2004исполнение МТО"/>
      <sheetName val="Main list"/>
      <sheetName val="Технический лист"/>
      <sheetName val="Тестовый"/>
      <sheetName val="Panduit"/>
      <sheetName val="эл_химз_3"/>
      <sheetName val="геология_3"/>
      <sheetName val="Данные_для_расчёта_сметы2"/>
      <sheetName val="свод_22"/>
      <sheetName val="СметаСводная_снег2"/>
      <sheetName val="Хаттон_90_90_Femco2"/>
      <sheetName val="Коэфф1_2"/>
      <sheetName val="свод_общ2"/>
      <sheetName val="таблица_руководству2"/>
      <sheetName val="Суточная_добыча_за_неделю2"/>
      <sheetName val="СметаСводная_павильон2"/>
      <sheetName val="Таблица_4_АСУТП2"/>
      <sheetName val="СметаСводная_1_оч2"/>
      <sheetName val="Смета_5_2__Кусты25,29,31,652"/>
      <sheetName val="См_1_наруж_водопровод2"/>
      <sheetName val="смета_СИД1"/>
      <sheetName val="ресурсная_вед_1"/>
      <sheetName val="р_Волхов2"/>
      <sheetName val="к_84-к_832"/>
      <sheetName val="6_143"/>
      <sheetName val="6_3_13"/>
      <sheetName val="6_203"/>
      <sheetName val="6_4_13"/>
      <sheetName val="6_11_1__сторонние3"/>
      <sheetName val="8_14_КР_(списание)ОПСТИКР3"/>
      <sheetName val="6_14_КР2"/>
      <sheetName val="Текущие_цены2"/>
      <sheetName val="Зап-3-_СЦБ2"/>
      <sheetName val="Пример_расчета2"/>
      <sheetName val="СметаСводная_Рыб2"/>
      <sheetName val="отчет_эл_эн__20002"/>
      <sheetName val="13_12"/>
      <sheetName val="6_31"/>
      <sheetName val="6_71"/>
      <sheetName val="6_3_1_31"/>
      <sheetName val="КП_(2)2"/>
      <sheetName val="свод_32"/>
      <sheetName val="Смета2_проект__раб_2"/>
      <sheetName val="Смета_12"/>
      <sheetName val="СМЕТА_проект2"/>
      <sheetName val="Production_and_Spend1"/>
      <sheetName val="Прайс_лист2"/>
      <sheetName val="1_32"/>
      <sheetName val="К_рын2"/>
      <sheetName val="Сводная_смета2"/>
      <sheetName val="Разработка_проекта2"/>
      <sheetName val="КП_НовоКов2"/>
      <sheetName val="Переменные_и_константы2"/>
      <sheetName val="свод_(2)1"/>
      <sheetName val="Калплан_ОИ2_Макм_крестики1"/>
      <sheetName val="Св__смета1"/>
      <sheetName val="РБС_ИЗМ11"/>
      <sheetName val="Лист_опроса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Прибыль_опл2"/>
      <sheetName val="№5_СУБ_Инж_защ2"/>
      <sheetName val="HP_и_оргтехника2"/>
      <sheetName val="Таблица_21"/>
      <sheetName val="ст_ГТМ1"/>
      <sheetName val="ПДР_ООО_&quot;Юкос_ФБЦ&quot;2"/>
      <sheetName val="исходные_данные2"/>
      <sheetName val="расчетные_таблицы2"/>
      <sheetName val="Амур_ДОН2"/>
      <sheetName val="кп_ГК1"/>
      <sheetName val="Справочные_данные1"/>
      <sheetName val="Б_Сатка2"/>
      <sheetName val="справ_3"/>
      <sheetName val="Перечень_ИУ2"/>
      <sheetName val="3_1_ТХ2"/>
      <sheetName val="СметаСводная_Колпино2"/>
      <sheetName val="3_52"/>
      <sheetName val="суб_подряд2"/>
      <sheetName val="ПСБ_-_ОЭ2"/>
      <sheetName val="Смета_22"/>
      <sheetName val="Ачинский_НПЗ2"/>
      <sheetName val="См3_СЦБ-зап2"/>
      <sheetName val="КП_к_ГК1"/>
      <sheetName val="изыскания_21"/>
      <sheetName val="Калплан_Кра1"/>
      <sheetName val="матер_1"/>
      <sheetName val="КП_Прим_(3)1"/>
      <sheetName val="Пояснение_1"/>
      <sheetName val="3_12"/>
      <sheetName val="Коммерческие_расходы2"/>
      <sheetName val="смета_2_проект__работы1"/>
      <sheetName val="СС_замеч_с_ответами2"/>
      <sheetName val="УП__20042"/>
      <sheetName val="в_работу2"/>
      <sheetName val="3_22"/>
      <sheetName val="3_32"/>
      <sheetName val="Р2_12"/>
      <sheetName val="Р2_22"/>
      <sheetName val="Удельные(проф_)2"/>
      <sheetName val="Константы_и_результаты2"/>
      <sheetName val="расчет_№32"/>
      <sheetName val="20_Кредиты_краткосрочные2"/>
      <sheetName val="Перечень_Заказчиков2"/>
      <sheetName val="Капитальные_затраты2"/>
      <sheetName val="Opex_personnel_(Term_facs)2"/>
      <sheetName val="2_2_2"/>
      <sheetName val="6_11_новый1"/>
      <sheetName val="СтрЗапасов_(2)1"/>
      <sheetName val="PwC_Copies_from_old_models_--&gt;1"/>
      <sheetName val="Сравнение_ДПН_факт_06-071"/>
      <sheetName val="НМ_расчеты1"/>
      <sheetName val="КП_к_снег_Рыбинская2"/>
      <sheetName val="Коэф_КВ1"/>
      <sheetName val="Смета_терзем1"/>
      <sheetName val="Кал_план_Жукова_даты_-_не_надо1"/>
      <sheetName val="кп_(3)1"/>
      <sheetName val="фонтан_разбитый21"/>
      <sheetName val="Объемы_работ_по_ПВ1"/>
      <sheetName val="Баланс_(Ф1)1"/>
      <sheetName val="Смета_3_Гидролог1"/>
      <sheetName val="Записка_СЦБ1"/>
      <sheetName val="Дополнительные_параметры1"/>
      <sheetName val="РС_1"/>
      <sheetName val="Свод_объем1"/>
      <sheetName val="Табл_52"/>
      <sheetName val="Табл_22"/>
      <sheetName val="Дог_цена1"/>
      <sheetName val="Курс_доллара1"/>
      <sheetName val="Календарь_новый1"/>
      <sheetName val="Смета_№_1_ИИ_линия1"/>
      <sheetName val="Общая_часть1"/>
      <sheetName val="См_№3_ОПР1"/>
      <sheetName val="см_№6_АВЗУ_и_ГПЗУ1"/>
      <sheetName val="см_№1_1_Геодезические_работы_1"/>
      <sheetName val="см_№1_4_Экология_1"/>
      <sheetName val="Input_Assumptions1"/>
      <sheetName val="Расчет_курса1"/>
      <sheetName val="АСУ_ТП_1_этап_ПД1"/>
      <sheetName val="PO_Data1"/>
      <sheetName val="Source_Lists1"/>
      <sheetName val="3труба_(П)1"/>
      <sheetName val="1_401_21"/>
      <sheetName val="Таблица_51"/>
      <sheetName val="Таблица_31"/>
      <sheetName val="выборка_на22_июня1"/>
      <sheetName val="Акт_выбора1"/>
      <sheetName val="См_3_АСУ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Сводная_1"/>
      <sheetName val="7_ТХ_Сети_(кор)1"/>
      <sheetName val="лч_и_кам1"/>
      <sheetName val="Tier_3112081"/>
      <sheetName val="См_№7_Эл_1"/>
      <sheetName val="См_№8_Пож_1"/>
      <sheetName val="См_№3_ВиК1"/>
      <sheetName val="Смета_ТЗ_АСУ-161"/>
      <sheetName val="База_Геодезия1"/>
      <sheetName val="База_Геология1"/>
      <sheetName val="База_Геофизика1"/>
      <sheetName val="4_1_11"/>
      <sheetName val="исп_1_1_11"/>
      <sheetName val="База_Гидро1"/>
      <sheetName val="4_2_11"/>
      <sheetName val="исп_1_1_21"/>
      <sheetName val="Исп__смета_этап_1_1,_1_21"/>
      <sheetName val="Полигон_-_ИЭИ_1"/>
      <sheetName val="ТЗ_АСУ-11"/>
      <sheetName val="Раб_АУ1"/>
      <sheetName val="Сметы_за_сопровождение1"/>
      <sheetName val="Виды_работ_АСО1"/>
      <sheetName val="таблица_руко_2"/>
      <sheetName val="Акт_выполненных_работ_461"/>
      <sheetName val="таблица_руко_"/>
      <sheetName val="Смета_71"/>
      <sheetName val="эл_химз_2"/>
      <sheetName val="геология_2"/>
      <sheetName val="Данные_для_расчёта_сметы1"/>
      <sheetName val="свод_21"/>
      <sheetName val="СметаСводная_снег1"/>
      <sheetName val="Хаттон_90_90_Femco1"/>
      <sheetName val="Коэфф1_1"/>
      <sheetName val="свод_общ1"/>
      <sheetName val="таблица_руководству1"/>
      <sheetName val="Суточная_добыча_за_неделю1"/>
      <sheetName val="СметаСводная_павильон1"/>
      <sheetName val="Таблица_4_АСУТП1"/>
      <sheetName val="СметаСводная_1_оч1"/>
      <sheetName val="Смета_5_2__Кусты25,29,31,651"/>
      <sheetName val="См_1_наруж_водопровод1"/>
      <sheetName val="смета_СИД"/>
      <sheetName val="ресурсная_вед_"/>
      <sheetName val="р_Волхов1"/>
      <sheetName val="к_84-к_831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Текущие_цены1"/>
      <sheetName val="Зап-3-_СЦБ1"/>
      <sheetName val="Пример_расчета1"/>
      <sheetName val="СметаСводная_Рыб1"/>
      <sheetName val="отчет_эл_эн__20001"/>
      <sheetName val="13_11"/>
      <sheetName val="6_3"/>
      <sheetName val="6_7"/>
      <sheetName val="6_3_1_3"/>
      <sheetName val="КП_(2)1"/>
      <sheetName val="свод_31"/>
      <sheetName val="Смета2_проект__раб_1"/>
      <sheetName val="Смета_11"/>
      <sheetName val="СМЕТА_проект1"/>
      <sheetName val="Production_and_Spend"/>
      <sheetName val="Прайс_лист1"/>
      <sheetName val="1_31"/>
      <sheetName val="К_рын1"/>
      <sheetName val="Сводная_смета1"/>
      <sheetName val="Разработка_проекта1"/>
      <sheetName val="КП_НовоКов1"/>
      <sheetName val="Переменные_и_константы1"/>
      <sheetName val="свод_(2)"/>
      <sheetName val="Калплан_ОИ2_Макм_крестики"/>
      <sheetName val="Св__смета"/>
      <sheetName val="РБС_ИЗМ1"/>
      <sheetName val="Лист_опроса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Прибыль_опл1"/>
      <sheetName val="№5_СУБ_Инж_защ1"/>
      <sheetName val="HP_и_оргтехника1"/>
      <sheetName val="Таблица_2"/>
      <sheetName val="ст_ГТМ"/>
      <sheetName val="ПДР_ООО_&quot;Юкос_ФБЦ&quot;1"/>
      <sheetName val="исходные_данные1"/>
      <sheetName val="расчетные_таблицы1"/>
      <sheetName val="Амур_ДОН1"/>
      <sheetName val="кп_ГК"/>
      <sheetName val="Справочные_данные"/>
      <sheetName val="Б_Сатка1"/>
      <sheetName val="справ_2"/>
      <sheetName val="Перечень_ИУ1"/>
      <sheetName val="3_1_ТХ1"/>
      <sheetName val="СметаСводная_Колпино1"/>
      <sheetName val="3_51"/>
      <sheetName val="суб_подряд1"/>
      <sheetName val="ПСБ_-_ОЭ1"/>
      <sheetName val="Смета_21"/>
      <sheetName val="Ачинский_НПЗ1"/>
      <sheetName val="См3_СЦБ-зап1"/>
      <sheetName val="КП_к_ГК"/>
      <sheetName val="изыскания_2"/>
      <sheetName val="Калплан_Кра"/>
      <sheetName val="матер_"/>
      <sheetName val="КП_Прим_(3)"/>
      <sheetName val="Пояснение_"/>
      <sheetName val="3_11"/>
      <sheetName val="Коммерческие_расходы1"/>
      <sheetName val="смета_2_проект__работы"/>
      <sheetName val="СС_замеч_с_ответами1"/>
      <sheetName val="УП__20041"/>
      <sheetName val="в_работу1"/>
      <sheetName val="3_21"/>
      <sheetName val="3_31"/>
      <sheetName val="Р2_11"/>
      <sheetName val="Р2_21"/>
      <sheetName val="Удельные(проф_)1"/>
      <sheetName val="Константы_и_результаты1"/>
      <sheetName val="расчет_№31"/>
      <sheetName val="20_Кредиты_краткосрочные1"/>
      <sheetName val="Перечень_Заказчиков1"/>
      <sheetName val="Капитальные_затраты1"/>
      <sheetName val="Opex_personnel_(Term_facs)1"/>
      <sheetName val="2_2_1"/>
      <sheetName val="6_11_новый"/>
      <sheetName val="СтрЗапасов_(2)"/>
      <sheetName val="PwC_Copies_from_old_models_--&gt;&gt;"/>
      <sheetName val="Сравнение_ДПН_факт_06-07"/>
      <sheetName val="НМ_расчеты"/>
      <sheetName val="КП_к_снег_Рыбинская1"/>
      <sheetName val="Коэф_КВ"/>
      <sheetName val="Смета_терзем"/>
      <sheetName val="Кал_план_Жукова_даты_-_не_надо"/>
      <sheetName val="кп_(3)"/>
      <sheetName val="фонтан_разбитый2"/>
      <sheetName val="Объемы_работ_по_ПВ"/>
      <sheetName val="Баланс_(Ф1)"/>
      <sheetName val="Смета_3_Гидролог"/>
      <sheetName val="Записка_СЦБ"/>
      <sheetName val="Дополнительные_параметры"/>
      <sheetName val="РС_"/>
      <sheetName val="Свод_объем"/>
      <sheetName val="Табл_51"/>
      <sheetName val="Табл_21"/>
      <sheetName val="Дог_цена"/>
      <sheetName val="Курс_доллара"/>
      <sheetName val="Календарь_новый"/>
      <sheetName val="Смета_№_1_ИИ_линия"/>
      <sheetName val="Общая_часть"/>
      <sheetName val="См_№3_ОПР"/>
      <sheetName val="см_№6_АВЗУ_и_ГПЗУ"/>
      <sheetName val="см_№1_1_Геодезические_работы_"/>
      <sheetName val="см_№1_4_Экология_"/>
      <sheetName val="Input_Assumptions"/>
      <sheetName val="Расчет_курса"/>
      <sheetName val="АСУ_ТП_1_этап_ПД"/>
      <sheetName val="PO_Data"/>
      <sheetName val="Source_Lists"/>
      <sheetName val="3труба_(П)"/>
      <sheetName val="1_401_2"/>
      <sheetName val="Таблица_5"/>
      <sheetName val="Таблица_3"/>
      <sheetName val="выборка_на22_июня"/>
      <sheetName val="Акт_выбора"/>
      <sheetName val="См_3_АСУ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Сводная_"/>
      <sheetName val="7_ТХ_Сети_(кор)"/>
      <sheetName val="лч_и_кам"/>
      <sheetName val="Tier_311208"/>
      <sheetName val="См_№7_Эл_"/>
      <sheetName val="См_№8_Пож_"/>
      <sheetName val="См_№3_ВиК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Полигон_-_ИЭИ_"/>
      <sheetName val="ТЗ_АСУ-1"/>
      <sheetName val="Раб_АУ"/>
      <sheetName val="Сметы_за_сопровождение"/>
      <sheetName val="Виды_работ_АСО"/>
      <sheetName val="таблица_руко_1"/>
      <sheetName val="Акт_выполненных_работ_46"/>
      <sheetName val="Смета_7"/>
      <sheetName val="таблица_руко "/>
      <sheetName val="эл_химз_4"/>
      <sheetName val="геология_4"/>
      <sheetName val="Данные_для_расчёта_сметы3"/>
      <sheetName val="свод_23"/>
      <sheetName val="СметаСводная_снег3"/>
      <sheetName val="Хаттон_90_90_Femco3"/>
      <sheetName val="Коэфф1_3"/>
      <sheetName val="свод_общ3"/>
      <sheetName val="таблица_руководству3"/>
      <sheetName val="Суточная_добыча_за_неделю3"/>
      <sheetName val="СметаСводная_павильон3"/>
      <sheetName val="Таблица_4_АСУТП3"/>
      <sheetName val="СметаСводная_1_оч3"/>
      <sheetName val="Смета_5_2__Кусты25,29,31,653"/>
      <sheetName val="См_1_наруж_водопровод3"/>
      <sheetName val="смета_СИД2"/>
      <sheetName val="ресурсная_вед_2"/>
      <sheetName val="р_Волхов3"/>
      <sheetName val="к_84-к_833"/>
      <sheetName val="6_144"/>
      <sheetName val="6_3_14"/>
      <sheetName val="6_204"/>
      <sheetName val="6_4_14"/>
      <sheetName val="6_11_1__сторонние4"/>
      <sheetName val="8_14_КР_(списание)ОПСТИКР4"/>
      <sheetName val="6_14_КР3"/>
      <sheetName val="Текущие_цены3"/>
      <sheetName val="Зап-3-_СЦБ3"/>
      <sheetName val="Пример_расчета3"/>
      <sheetName val="СметаСводная_Рыб3"/>
      <sheetName val="отчет_эл_эн__20003"/>
      <sheetName val="13_13"/>
      <sheetName val="6_32"/>
      <sheetName val="6_72"/>
      <sheetName val="6_3_1_32"/>
      <sheetName val="КП_(2)3"/>
      <sheetName val="свод_33"/>
      <sheetName val="Смета2_проект__раб_3"/>
      <sheetName val="Смета_13"/>
      <sheetName val="СМЕТА_проект3"/>
      <sheetName val="Production_and_Spend2"/>
      <sheetName val="Прайс_лист3"/>
      <sheetName val="1_33"/>
      <sheetName val="К_рын3"/>
      <sheetName val="Сводная_смета3"/>
      <sheetName val="Разработка_проекта3"/>
      <sheetName val="КП_НовоКов3"/>
      <sheetName val="Переменные_и_константы3"/>
      <sheetName val="свод_(2)2"/>
      <sheetName val="Калплан_ОИ2_Макм_крестики2"/>
      <sheetName val="Св__смета2"/>
      <sheetName val="РБС_ИЗМ12"/>
      <sheetName val="Лист_опроса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_1свод3"/>
      <sheetName val="Прибыль_опл3"/>
      <sheetName val="№5_СУБ_Инж_защ3"/>
      <sheetName val="HP_и_оргтехника3"/>
      <sheetName val="Таблица_22"/>
      <sheetName val="ст_ГТМ2"/>
      <sheetName val="ПДР_ООО_&quot;Юкос_ФБЦ&quot;3"/>
      <sheetName val="исходные_данные3"/>
      <sheetName val="расчетные_таблицы3"/>
      <sheetName val="Амур_ДОН3"/>
      <sheetName val="кп_ГК2"/>
      <sheetName val="Справочные_данные2"/>
      <sheetName val="Б_Сатка3"/>
      <sheetName val="справ_4"/>
      <sheetName val="Перечень_ИУ3"/>
      <sheetName val="3_1_ТХ3"/>
      <sheetName val="СметаСводная_Колпино3"/>
      <sheetName val="3_53"/>
      <sheetName val="суб_подряд3"/>
      <sheetName val="ПСБ_-_ОЭ3"/>
      <sheetName val="Смета_23"/>
      <sheetName val="Ачинский_НПЗ3"/>
      <sheetName val="См3_СЦБ-зап3"/>
      <sheetName val="КП_к_ГК2"/>
      <sheetName val="изыскания_22"/>
      <sheetName val="Калплан_Кра2"/>
      <sheetName val="матер_2"/>
      <sheetName val="КП_Прим_(3)2"/>
      <sheetName val="Пояснение_2"/>
      <sheetName val="3_13"/>
      <sheetName val="Коммерческие_расходы3"/>
      <sheetName val="смета_2_проект__работы2"/>
      <sheetName val="СС_замеч_с_ответами3"/>
      <sheetName val="УП__20043"/>
      <sheetName val="в_работу3"/>
      <sheetName val="3_23"/>
      <sheetName val="3_33"/>
      <sheetName val="Р2_13"/>
      <sheetName val="Р2_23"/>
      <sheetName val="Удельные(проф_)3"/>
      <sheetName val="Константы_и_результаты3"/>
      <sheetName val="расчет_№33"/>
      <sheetName val="20_Кредиты_краткосрочные3"/>
      <sheetName val="Перечень_Заказчиков3"/>
      <sheetName val="Капитальные_затраты3"/>
      <sheetName val="Opex_personnel_(Term_facs)3"/>
      <sheetName val="2_2_3"/>
      <sheetName val="6_11_новый2"/>
      <sheetName val="СтрЗапасов_(2)2"/>
      <sheetName val="PwC_Copies_from_old_models_--&gt;2"/>
      <sheetName val="Сравнение_ДПН_факт_06-072"/>
      <sheetName val="НМ_расчеты2"/>
      <sheetName val="КП_к_снег_Рыбинская3"/>
      <sheetName val="Коэф_КВ2"/>
      <sheetName val="Смета_терзем2"/>
      <sheetName val="Кал_план_Жукова_даты_-_не_надо2"/>
      <sheetName val="кп_(3)2"/>
      <sheetName val="фонтан_разбитый22"/>
      <sheetName val="Объемы_работ_по_ПВ2"/>
      <sheetName val="Баланс_(Ф1)2"/>
      <sheetName val="Смета_3_Гидролог2"/>
      <sheetName val="Записка_СЦБ2"/>
      <sheetName val="Дополнительные_параметры2"/>
      <sheetName val="РС_2"/>
      <sheetName val="Свод_объем2"/>
      <sheetName val="Табл_53"/>
      <sheetName val="Табл_23"/>
      <sheetName val="Дог_цена2"/>
      <sheetName val="Курс_доллара2"/>
      <sheetName val="Календарь_новый2"/>
      <sheetName val="Смета_№_1_ИИ_линия2"/>
      <sheetName val="Общая_часть2"/>
      <sheetName val="См_№3_ОПР2"/>
      <sheetName val="см_№6_АВЗУ_и_ГПЗУ2"/>
      <sheetName val="см_№1_1_Геодезические_работы_2"/>
      <sheetName val="см_№1_4_Экология_2"/>
      <sheetName val="Input_Assumptions2"/>
      <sheetName val="Расчет_курса2"/>
      <sheetName val="АСУ_ТП_1_этап_ПД2"/>
      <sheetName val="PO_Data2"/>
      <sheetName val="Source_Lists2"/>
      <sheetName val="3труба_(П)2"/>
      <sheetName val="1_401_22"/>
      <sheetName val="Таблица_52"/>
      <sheetName val="Таблица_32"/>
      <sheetName val="выборка_на22_июня2"/>
      <sheetName val="Акт_выбора2"/>
      <sheetName val="См_3_АСУ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Сводная_2"/>
      <sheetName val="7_ТХ_Сети_(кор)2"/>
      <sheetName val="лч_и_кам2"/>
      <sheetName val="Tier_3112082"/>
      <sheetName val="См_№7_Эл_2"/>
      <sheetName val="См_№8_Пож_2"/>
      <sheetName val="См_№3_ВиК2"/>
      <sheetName val="Смета_ТЗ_АСУ-162"/>
      <sheetName val="База_Геодезия2"/>
      <sheetName val="База_Геология2"/>
      <sheetName val="База_Геофизика2"/>
      <sheetName val="4_1_12"/>
      <sheetName val="исп_1_1_12"/>
      <sheetName val="База_Гидро2"/>
      <sheetName val="4_2_12"/>
      <sheetName val="исп_1_1_22"/>
      <sheetName val="Исп__смета_этап_1_1,_1_22"/>
      <sheetName val="Полигон_-_ИЭИ_2"/>
      <sheetName val="ТЗ_АСУ-12"/>
      <sheetName val="Раб_АУ2"/>
      <sheetName val="Сметы_за_сопровождение2"/>
      <sheetName val="Виды_работ_АСО2"/>
      <sheetName val="Акт_выполненных_работ_462"/>
      <sheetName val="Смета_72"/>
      <sheetName val="3_Сл_-структура_затрат"/>
      <sheetName val="Объем_работ"/>
      <sheetName val="ИД_СМР"/>
      <sheetName val="1_14"/>
      <sheetName val="1_7"/>
      <sheetName val="Бл_электр_"/>
      <sheetName val="ПД-2_2"/>
      <sheetName val="ФОТ_для_смет"/>
      <sheetName val="2_Геология"/>
      <sheetName val="СВ_2"/>
      <sheetName val="1_2_"/>
      <sheetName val="РАСПРЕД_ПО_ПРОЦЕСС"/>
      <sheetName val="кап_ремонт"/>
      <sheetName val="Вспом_"/>
      <sheetName val="Исх_"/>
      <sheetName val="Ограничения_шаблон"/>
      <sheetName val="Причины_отклонений"/>
      <sheetName val="Статус_работы"/>
      <sheetName val="Уровень_графика"/>
      <sheetName val="ИД_ПНР"/>
      <sheetName val="анализ_2003_2004исполнение_МТО"/>
      <sheetName val="Main_list"/>
      <sheetName val="Технический_лист"/>
      <sheetName val="таблица_руко_3"/>
      <sheetName val="ПС_x0000__x0000__x0000__x0000__x0000__x0000_"/>
      <sheetName val="Приложение 2"/>
      <sheetName val=" Свод"/>
      <sheetName val="Пра"/>
      <sheetName val="исключ ЭХЗ"/>
      <sheetName val="БДР"/>
      <sheetName val="КБК ДПК"/>
      <sheetName val="геол"/>
      <sheetName val="аванс по ОС"/>
      <sheetName val="Авансы выданные"/>
      <sheetName val="Кред"/>
      <sheetName val="ДЗ"/>
      <sheetName val="Кред. задолж."/>
      <sheetName val="Прочие"/>
      <sheetName val="Сводный"/>
      <sheetName val="ГАЗ_камаз"/>
      <sheetName val="41"/>
      <sheetName val="Договорная цена"/>
      <sheetName val="Имя"/>
      <sheetName val="№2Гидромет."/>
      <sheetName val="№2Геолог"/>
      <sheetName val="№2Геолог с.п."/>
      <sheetName val="№3Экологи (2этап)"/>
      <sheetName val="Исх1"/>
      <sheetName val="ПС"/>
      <sheetName val="расчеты"/>
      <sheetName val="ПС 110 кВ (доп)"/>
      <sheetName val="ПД-2.1"/>
      <sheetName val="Пра_x0000_с_лист"/>
      <sheetName val="aeaa-oaaeeoa"/>
      <sheetName val="Iiaay naiaea (ai a?a?aoa) (2)"/>
      <sheetName val="?oi i?eoei"/>
      <sheetName val="aeaa-oaaeeoa (2)"/>
      <sheetName val="Iiaay naiaea (ai a?a?aoa)"/>
      <sheetName val="Naiaea"/>
      <sheetName val="Iiaay naiaea"/>
      <sheetName val="A?-o"/>
      <sheetName val="Ia?aoInoaoee"/>
      <sheetName val="Iauea ?anoiau"/>
      <sheetName val="Iiaay naiaea (ii a?a?aoo)"/>
      <sheetName val="Iiaay_naiaea_(ai_a?a?aoa)_(2)"/>
      <sheetName val="?oi_i?eoei"/>
      <sheetName val="aeaa-oaaeeoa_(2)"/>
      <sheetName val="Iiaay_naiaea_(ai_a?a?aoa)"/>
      <sheetName val="Iiaay_naiaea"/>
      <sheetName val="Iauea_?anoiau"/>
      <sheetName val="Iiaay_naiaea_(ii_a?a?aoo)"/>
      <sheetName val="Iiaay_naiaea_(ai_a?a?aoa)_(2)1"/>
      <sheetName val="?oi_i?eoei1"/>
      <sheetName val="aeaa-oaaeeoa_(2)1"/>
      <sheetName val="Iiaay_naiaea_(ai_a?a?aoa)1"/>
      <sheetName val="Iiaay_naiaea1"/>
      <sheetName val="Iauea_?anoiau1"/>
      <sheetName val="Iiaay_naiaea_(ii_a?a?aoo)1"/>
      <sheetName val="?????????????????"/>
      <sheetName val="ДКСС от МПС"/>
      <sheetName val="РС"/>
      <sheetName val="Настройки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/>
      <sheetData sheetId="257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/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/>
      <sheetData sheetId="1323"/>
      <sheetData sheetId="1324"/>
      <sheetData sheetId="1325"/>
      <sheetData sheetId="1326"/>
      <sheetData sheetId="1327"/>
      <sheetData sheetId="1328"/>
      <sheetData sheetId="1329"/>
      <sheetData sheetId="1330"/>
      <sheetData sheetId="1331"/>
      <sheetData sheetId="1332"/>
      <sheetData sheetId="1333"/>
      <sheetData sheetId="1334"/>
      <sheetData sheetId="1335"/>
      <sheetData sheetId="1336"/>
      <sheetData sheetId="1337"/>
      <sheetData sheetId="1338"/>
      <sheetData sheetId="1339"/>
      <sheetData sheetId="1340"/>
      <sheetData sheetId="1341"/>
      <sheetData sheetId="1342"/>
      <sheetData sheetId="1343"/>
      <sheetData sheetId="1344"/>
      <sheetData sheetId="1345"/>
      <sheetData sheetId="1346"/>
      <sheetData sheetId="1347"/>
      <sheetData sheetId="1348"/>
      <sheetData sheetId="1349"/>
      <sheetData sheetId="1350"/>
      <sheetData sheetId="1351"/>
      <sheetData sheetId="1352"/>
      <sheetData sheetId="1353"/>
      <sheetData sheetId="1354"/>
      <sheetData sheetId="1355"/>
      <sheetData sheetId="1356"/>
      <sheetData sheetId="1357"/>
      <sheetData sheetId="1358"/>
      <sheetData sheetId="1359"/>
      <sheetData sheetId="1360"/>
      <sheetData sheetId="1361"/>
      <sheetData sheetId="1362"/>
      <sheetData sheetId="1363"/>
      <sheetData sheetId="1364"/>
      <sheetData sheetId="1365"/>
      <sheetData sheetId="1366"/>
      <sheetData sheetId="1367"/>
      <sheetData sheetId="1368"/>
      <sheetData sheetId="1369"/>
      <sheetData sheetId="1370"/>
      <sheetData sheetId="1371"/>
      <sheetData sheetId="1372"/>
      <sheetData sheetId="1373"/>
      <sheetData sheetId="1374"/>
      <sheetData sheetId="1375"/>
      <sheetData sheetId="1376"/>
      <sheetData sheetId="1377"/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/>
      <sheetData sheetId="1401"/>
      <sheetData sheetId="1402"/>
      <sheetData sheetId="1403"/>
      <sheetData sheetId="1404"/>
      <sheetData sheetId="1405"/>
      <sheetData sheetId="1406"/>
      <sheetData sheetId="1407"/>
      <sheetData sheetId="1408"/>
      <sheetData sheetId="1409"/>
      <sheetData sheetId="1410"/>
      <sheetData sheetId="1411"/>
      <sheetData sheetId="1412"/>
      <sheetData sheetId="1413"/>
      <sheetData sheetId="1414"/>
      <sheetData sheetId="1415"/>
      <sheetData sheetId="1416"/>
      <sheetData sheetId="1417"/>
      <sheetData sheetId="1418"/>
      <sheetData sheetId="1419"/>
      <sheetData sheetId="1420"/>
      <sheetData sheetId="1421"/>
      <sheetData sheetId="1422"/>
      <sheetData sheetId="1423"/>
      <sheetData sheetId="1424"/>
      <sheetData sheetId="1425"/>
      <sheetData sheetId="1426"/>
      <sheetData sheetId="1427"/>
      <sheetData sheetId="1428"/>
      <sheetData sheetId="1429"/>
      <sheetData sheetId="1430"/>
      <sheetData sheetId="1431"/>
      <sheetData sheetId="1432"/>
      <sheetData sheetId="1433"/>
      <sheetData sheetId="1434"/>
      <sheetData sheetId="1435"/>
      <sheetData sheetId="1436"/>
      <sheetData sheetId="1437"/>
      <sheetData sheetId="1438"/>
      <sheetData sheetId="1439"/>
      <sheetData sheetId="1440"/>
      <sheetData sheetId="1441"/>
      <sheetData sheetId="1442"/>
      <sheetData sheetId="1443"/>
      <sheetData sheetId="1444"/>
      <sheetData sheetId="1445"/>
      <sheetData sheetId="1446"/>
      <sheetData sheetId="1447"/>
      <sheetData sheetId="1448"/>
      <sheetData sheetId="1449"/>
      <sheetData sheetId="1450"/>
      <sheetData sheetId="1451"/>
      <sheetData sheetId="1452"/>
      <sheetData sheetId="1453"/>
      <sheetData sheetId="1454"/>
      <sheetData sheetId="1455"/>
      <sheetData sheetId="1456"/>
      <sheetData sheetId="1457"/>
      <sheetData sheetId="1458"/>
      <sheetData sheetId="1459"/>
      <sheetData sheetId="1460"/>
      <sheetData sheetId="1461"/>
      <sheetData sheetId="1462"/>
      <sheetData sheetId="1463"/>
      <sheetData sheetId="1464"/>
      <sheetData sheetId="1465"/>
      <sheetData sheetId="1466"/>
      <sheetData sheetId="1467"/>
      <sheetData sheetId="1468"/>
      <sheetData sheetId="1469" refreshError="1"/>
      <sheetData sheetId="1470"/>
      <sheetData sheetId="1471"/>
      <sheetData sheetId="1472"/>
      <sheetData sheetId="1473"/>
      <sheetData sheetId="1474"/>
      <sheetData sheetId="1475" refreshError="1"/>
      <sheetData sheetId="1476"/>
      <sheetData sheetId="1477"/>
      <sheetData sheetId="1478"/>
      <sheetData sheetId="1479"/>
      <sheetData sheetId="1480"/>
      <sheetData sheetId="1481"/>
      <sheetData sheetId="1482"/>
      <sheetData sheetId="1483" refreshError="1"/>
      <sheetData sheetId="1484" refreshError="1"/>
      <sheetData sheetId="1485"/>
      <sheetData sheetId="1486"/>
      <sheetData sheetId="1487" refreshError="1"/>
      <sheetData sheetId="1488"/>
      <sheetData sheetId="1489"/>
      <sheetData sheetId="1490"/>
      <sheetData sheetId="1491"/>
      <sheetData sheetId="1492"/>
      <sheetData sheetId="1493"/>
      <sheetData sheetId="1494"/>
      <sheetData sheetId="1495"/>
      <sheetData sheetId="1496"/>
      <sheetData sheetId="1497" refreshError="1"/>
      <sheetData sheetId="1498" refreshError="1"/>
      <sheetData sheetId="1499" refreshError="1"/>
      <sheetData sheetId="1500" refreshError="1"/>
      <sheetData sheetId="1501" refreshError="1"/>
      <sheetData sheetId="1502" refreshError="1"/>
      <sheetData sheetId="1503" refreshError="1"/>
      <sheetData sheetId="1504" refreshError="1"/>
      <sheetData sheetId="1505" refreshError="1"/>
      <sheetData sheetId="1506" refreshError="1"/>
      <sheetData sheetId="1507" refreshError="1"/>
      <sheetData sheetId="1508" refreshError="1"/>
      <sheetData sheetId="1509" refreshError="1"/>
      <sheetData sheetId="1510" refreshError="1"/>
      <sheetData sheetId="1511" refreshError="1"/>
      <sheetData sheetId="1512" refreshError="1"/>
      <sheetData sheetId="1513" refreshError="1"/>
      <sheetData sheetId="1514" refreshError="1"/>
      <sheetData sheetId="1515" refreshError="1"/>
      <sheetData sheetId="1516" refreshError="1"/>
      <sheetData sheetId="1517" refreshError="1"/>
      <sheetData sheetId="1518" refreshError="1"/>
      <sheetData sheetId="1519" refreshError="1"/>
      <sheetData sheetId="1520" refreshError="1"/>
      <sheetData sheetId="1521" refreshError="1"/>
      <sheetData sheetId="1522" refreshError="1"/>
      <sheetData sheetId="1523" refreshError="1"/>
      <sheetData sheetId="1524" refreshError="1"/>
      <sheetData sheetId="1525" refreshError="1"/>
      <sheetData sheetId="1526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Данные для расчёта сметы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СметаСводная снег"/>
      <sheetName val="2002_v2_"/>
      <sheetName val="лч и кам"/>
      <sheetName val="Смета"/>
      <sheetName val="93-110"/>
      <sheetName val="СметаСводная"/>
      <sheetName val="ИГ1"/>
      <sheetName val="СметаСводная павильон"/>
      <sheetName val="топо"/>
      <sheetName val="оборудован"/>
      <sheetName val="Упр"/>
      <sheetName val="см8"/>
      <sheetName val="РН-ПНГ"/>
      <sheetName val="Перечень ИУ"/>
      <sheetName val="Коэфф1."/>
      <sheetName val="свод 2"/>
      <sheetName val="влад-таблица"/>
      <sheetName val="2002(v1)"/>
      <sheetName val="Подрядчики"/>
      <sheetName val="Январь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Итог"/>
      <sheetName val="мсн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ПД"/>
      <sheetName val="СВ 2"/>
      <sheetName val="Акт выбора"/>
      <sheetName val="Смета _4ПР ЭХЗ"/>
      <sheetName val="Общ"/>
      <sheetName val="Полигон - ИЭИ "/>
      <sheetName val="Ком"/>
      <sheetName val="№1"/>
      <sheetName val="Tier 311208"/>
      <sheetName val="свод_ИИР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См.3_АСУ"/>
      <sheetName val="3_гидромет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РСС_АУ"/>
      <sheetName val="Раб.АУ"/>
      <sheetName val="ЛС_РЕС"/>
      <sheetName val="ГАЗ_камаз"/>
      <sheetName val="эл_химз_3"/>
      <sheetName val="геология_3"/>
      <sheetName val="Данные_для_расчёта_сметы2"/>
      <sheetName val="справ_3"/>
      <sheetName val="СметаСводная_снег2"/>
      <sheetName val="лч_и_кам1"/>
      <sheetName val="СметаСводная_павильон2"/>
      <sheetName val="Перечень_ИУ2"/>
      <sheetName val="Коэфф1_2"/>
      <sheetName val="свод_22"/>
      <sheetName val="3_1_ТХ2"/>
      <sheetName val="ст_ГТМ1"/>
      <sheetName val="СметаСводная_Колпино2"/>
      <sheetName val="к_84-к_832"/>
      <sheetName val="6_143"/>
      <sheetName val="6_3_13"/>
      <sheetName val="6_203"/>
      <sheetName val="6_4_13"/>
      <sheetName val="6_11_1__сторонние3"/>
      <sheetName val="8_14_КР_(списание)ОПСТИКР3"/>
      <sheetName val="6_14_КР2"/>
      <sheetName val="Текущие_цены2"/>
      <sheetName val="Зап-3-_СЦБ2"/>
      <sheetName val="Пример_расчета2"/>
      <sheetName val="СметаСводная_Рыб2"/>
      <sheetName val="отчет_эл_эн__20002"/>
      <sheetName val="13_12"/>
      <sheetName val="6_31"/>
      <sheetName val="6_71"/>
      <sheetName val="6_3_1_31"/>
      <sheetName val="КП_(2)2"/>
      <sheetName val="свод_32"/>
      <sheetName val="Смета2_проект__раб_2"/>
      <sheetName val="Смета_12"/>
      <sheetName val="СМЕТА_проект2"/>
      <sheetName val="Production_and_Spend1"/>
      <sheetName val="Прайс_лист2"/>
      <sheetName val="1_32"/>
      <sheetName val="К_рын2"/>
      <sheetName val="Сводная_смета2"/>
      <sheetName val="См_1_наруж_водопровод2"/>
      <sheetName val="Разработка_проекта2"/>
      <sheetName val="КП_НовоКов2"/>
      <sheetName val="СметаСводная_1_оч2"/>
      <sheetName val="Переменные_и_константы2"/>
      <sheetName val="свод_(2)1"/>
      <sheetName val="Калплан_ОИ2_Макм_крестики1"/>
      <sheetName val="Св__смета1"/>
      <sheetName val="РБС_ИЗМ11"/>
      <sheetName val="Лист_опроса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таблица_руководству2"/>
      <sheetName val="Суточная_добыча_за_неделю2"/>
      <sheetName val="Прибыль_опл2"/>
      <sheetName val="№5_СУБ_Инж_защ2"/>
      <sheetName val="HP_и_оргтехника2"/>
      <sheetName val="Таблица_21"/>
      <sheetName val="Таблица_4_АСУТП2"/>
      <sheetName val="ПДР_ООО_&quot;Юкос_ФБЦ&quot;2"/>
      <sheetName val="исходные_данные2"/>
      <sheetName val="расчетные_таблицы2"/>
      <sheetName val="Амур_ДОН2"/>
      <sheetName val="кп_ГК1"/>
      <sheetName val="Справочные_данные1"/>
      <sheetName val="Б_Сатка2"/>
      <sheetName val="3_52"/>
      <sheetName val="суб_подряд2"/>
      <sheetName val="ПСБ_-_ОЭ2"/>
      <sheetName val="Смета_22"/>
      <sheetName val="Ачинский_НПЗ2"/>
      <sheetName val="См3_СЦБ-зап2"/>
      <sheetName val="Хаттон_90_90_Femco2"/>
      <sheetName val="свод_общ2"/>
      <sheetName val="Смета_5_2__Кусты25,29,31,652"/>
      <sheetName val="смета_СИД1"/>
      <sheetName val="ресурсная_вед_1"/>
      <sheetName val="р_Волхов2"/>
      <sheetName val="КП_к_ГК1"/>
      <sheetName val="изыскания_21"/>
      <sheetName val="Калплан_Кра1"/>
      <sheetName val="6_11_новый1"/>
      <sheetName val="1_401_21"/>
      <sheetName val="Пояснение_1"/>
      <sheetName val="3_12"/>
      <sheetName val="Коммерческие_расходы2"/>
      <sheetName val="смета_2_проект__работы1"/>
      <sheetName val="СтрЗапасов_(2)1"/>
      <sheetName val="НМ_расчеты1"/>
      <sheetName val="Общая_часть1"/>
      <sheetName val="СС_замеч_с_ответами2"/>
      <sheetName val="УП__20042"/>
      <sheetName val="Константы_и_результаты2"/>
      <sheetName val="Удельные(проф_)2"/>
      <sheetName val="расчет_№32"/>
      <sheetName val="3_22"/>
      <sheetName val="3_32"/>
      <sheetName val="Р2_12"/>
      <sheetName val="Р2_22"/>
      <sheetName val="Табл_52"/>
      <sheetName val="Табл_22"/>
      <sheetName val="См_№3_ОПР1"/>
      <sheetName val="см_№6_АВЗУ_и_ГПЗУ1"/>
      <sheetName val="КП_к_снег_Рыбинская2"/>
      <sheetName val="PwC_Copies_from_old_models_--&gt;1"/>
      <sheetName val="Сравнение_ДПН_факт_06-071"/>
      <sheetName val="см_№1_1_Геодезические_работы_1"/>
      <sheetName val="см_№1_4_Экология_1"/>
      <sheetName val="Input_Assumptions1"/>
      <sheetName val="2_2_2"/>
      <sheetName val="Расчет_курса1"/>
      <sheetName val="АСУ_ТП_1_этап_ПД1"/>
      <sheetName val="в_работу2"/>
      <sheetName val="20_Кредиты_краткосрочные2"/>
      <sheetName val="Баланс_(Ф1)1"/>
      <sheetName val="Перечень_Заказчиков2"/>
      <sheetName val="Смета_терзем1"/>
      <sheetName val="Opex_personnel_(Term_facs)2"/>
      <sheetName val="Капитальные_затраты2"/>
      <sheetName val="Коэф_КВ1"/>
      <sheetName val="кп_(3)1"/>
      <sheetName val="Кал_план_Жукова_даты_-_не_надо1"/>
      <sheetName val="матер_1"/>
      <sheetName val="КП_Прим_(3)1"/>
      <sheetName val="фонтан_разбитый21"/>
      <sheetName val="Смета_3_Гидролог1"/>
      <sheetName val="Записка_СЦБ1"/>
      <sheetName val="РС_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выборка_на22_июня1"/>
      <sheetName val="3труба_(П)1"/>
      <sheetName val="Объемы_работ_по_ПВ1"/>
      <sheetName val="Таблица_51"/>
      <sheetName val="Таблица_3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Сводная_1"/>
      <sheetName val="7_ТХ_Сети_(кор)1"/>
      <sheetName val="Source_lists1"/>
      <sheetName val="PO_Data1"/>
      <sheetName val="СВ_21"/>
      <sheetName val="Акт_выбора1"/>
      <sheetName val="Смета__4ПР_ЭХЗ1"/>
      <sheetName val="эл_химз_2"/>
      <sheetName val="геология_2"/>
      <sheetName val="Данные_для_расчёта_сметы1"/>
      <sheetName val="справ_2"/>
      <sheetName val="СметаСводная_снег1"/>
      <sheetName val="лч_и_кам"/>
      <sheetName val="СметаСводная_павильон1"/>
      <sheetName val="Перечень_ИУ1"/>
      <sheetName val="Коэфф1_1"/>
      <sheetName val="свод_21"/>
      <sheetName val="3_1_ТХ1"/>
      <sheetName val="ст_ГТМ"/>
      <sheetName val="СметаСводная_Колпино1"/>
      <sheetName val="к_84-к_831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Текущие_цены1"/>
      <sheetName val="Зап-3-_СЦБ1"/>
      <sheetName val="Пример_расчета1"/>
      <sheetName val="СметаСводная_Рыб1"/>
      <sheetName val="отчет_эл_эн__20001"/>
      <sheetName val="13_11"/>
      <sheetName val="6_3"/>
      <sheetName val="6_7"/>
      <sheetName val="6_3_1_3"/>
      <sheetName val="КП_(2)1"/>
      <sheetName val="свод_31"/>
      <sheetName val="Смета2_проект__раб_1"/>
      <sheetName val="Смета_11"/>
      <sheetName val="СМЕТА_проект1"/>
      <sheetName val="Production_and_Spend"/>
      <sheetName val="Прайс_лист1"/>
      <sheetName val="1_31"/>
      <sheetName val="К_рын1"/>
      <sheetName val="Сводная_смета1"/>
      <sheetName val="См_1_наруж_водопровод1"/>
      <sheetName val="Разработка_проекта1"/>
      <sheetName val="КП_НовоКов1"/>
      <sheetName val="СметаСводная_1_оч1"/>
      <sheetName val="Переменные_и_константы1"/>
      <sheetName val="свод_(2)"/>
      <sheetName val="Калплан_ОИ2_Макм_крестики"/>
      <sheetName val="Св__смета"/>
      <sheetName val="РБС_ИЗМ1"/>
      <sheetName val="Лист_опроса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таблица_руководству1"/>
      <sheetName val="Суточная_добыча_за_неделю1"/>
      <sheetName val="Прибыль_опл1"/>
      <sheetName val="№5_СУБ_Инж_защ1"/>
      <sheetName val="HP_и_оргтехника1"/>
      <sheetName val="Таблица_2"/>
      <sheetName val="Таблица_4_АСУТП1"/>
      <sheetName val="ПДР_ООО_&quot;Юкос_ФБЦ&quot;1"/>
      <sheetName val="исходные_данные1"/>
      <sheetName val="расчетные_таблицы1"/>
      <sheetName val="Амур_ДОН1"/>
      <sheetName val="кп_ГК"/>
      <sheetName val="Справочные_данные"/>
      <sheetName val="Б_Сатка1"/>
      <sheetName val="3_51"/>
      <sheetName val="суб_подряд1"/>
      <sheetName val="ПСБ_-_ОЭ1"/>
      <sheetName val="Смета_21"/>
      <sheetName val="Ачинский_НПЗ1"/>
      <sheetName val="См3_СЦБ-зап1"/>
      <sheetName val="Хаттон_90_90_Femco1"/>
      <sheetName val="свод_общ1"/>
      <sheetName val="Смета_5_2__Кусты25,29,31,651"/>
      <sheetName val="смета_СИД"/>
      <sheetName val="ресурсная_вед_"/>
      <sheetName val="р_Волхов1"/>
      <sheetName val="КП_к_ГК"/>
      <sheetName val="изыскания_2"/>
      <sheetName val="Калплан_Кра"/>
      <sheetName val="6_11_новый"/>
      <sheetName val="1_401_2"/>
      <sheetName val="Пояснение_"/>
      <sheetName val="3_11"/>
      <sheetName val="Коммерческие_расходы1"/>
      <sheetName val="смета_2_проект__работы"/>
      <sheetName val="СтрЗапасов_(2)"/>
      <sheetName val="НМ_расчеты"/>
      <sheetName val="Общая_часть"/>
      <sheetName val="СС_замеч_с_ответами1"/>
      <sheetName val="УП__20041"/>
      <sheetName val="Константы_и_результаты1"/>
      <sheetName val="Удельные(проф_)1"/>
      <sheetName val="расчет_№31"/>
      <sheetName val="3_21"/>
      <sheetName val="3_31"/>
      <sheetName val="Р2_11"/>
      <sheetName val="Р2_21"/>
      <sheetName val="Табл_51"/>
      <sheetName val="Табл_21"/>
      <sheetName val="См_№3_ОПР"/>
      <sheetName val="см_№6_АВЗУ_и_ГПЗУ"/>
      <sheetName val="КП_к_снег_Рыбинская1"/>
      <sheetName val="PwC_Copies_from_old_models_--&gt;&gt;"/>
      <sheetName val="Сравнение_ДПН_факт_06-07"/>
      <sheetName val="см_№1_1_Геодезические_работы_"/>
      <sheetName val="см_№1_4_Экология_"/>
      <sheetName val="Input_Assumptions"/>
      <sheetName val="2_2_1"/>
      <sheetName val="Расчет_курса"/>
      <sheetName val="АСУ_ТП_1_этап_ПД"/>
      <sheetName val="в_работу1"/>
      <sheetName val="20_Кредиты_краткосрочные1"/>
      <sheetName val="Баланс_(Ф1)"/>
      <sheetName val="Перечень_Заказчиков1"/>
      <sheetName val="Смета_терзем"/>
      <sheetName val="Opex_personnel_(Term_facs)1"/>
      <sheetName val="Капитальные_затраты1"/>
      <sheetName val="Коэф_КВ"/>
      <sheetName val="кп_(3)"/>
      <sheetName val="Кал_план_Жукова_даты_-_не_надо"/>
      <sheetName val="матер_"/>
      <sheetName val="КП_Прим_(3)"/>
      <sheetName val="фонтан_разбитый2"/>
      <sheetName val="Смета_3_Гидролог"/>
      <sheetName val="Записка_СЦБ"/>
      <sheetName val="РС_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выборка_на22_июня"/>
      <sheetName val="3труба_(П)"/>
      <sheetName val="Объемы_работ_по_ПВ"/>
      <sheetName val="Таблица_5"/>
      <sheetName val="Таблица_3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Сводная_"/>
      <sheetName val="7_ТХ_Сети_(кор)"/>
      <sheetName val="Source_lists"/>
      <sheetName val="PO_Data"/>
      <sheetName val="СВ_2"/>
      <sheetName val="Акт_выбора"/>
      <sheetName val="Смета__4ПР_ЭХЗ"/>
      <sheetName val="эл_химз_4"/>
      <sheetName val="геология_4"/>
      <sheetName val="Данные_для_расчёта_сметы3"/>
      <sheetName val="справ_4"/>
      <sheetName val="СметаСводная_снег3"/>
      <sheetName val="лч_и_кам2"/>
      <sheetName val="СметаСводная_павильон3"/>
      <sheetName val="Перечень_ИУ3"/>
      <sheetName val="Коэфф1_3"/>
      <sheetName val="свод_23"/>
      <sheetName val="3_1_ТХ3"/>
      <sheetName val="ст_ГТМ2"/>
      <sheetName val="СметаСводная_Колпино3"/>
      <sheetName val="к_84-к_833"/>
      <sheetName val="6_144"/>
      <sheetName val="6_3_14"/>
      <sheetName val="6_204"/>
      <sheetName val="6_4_14"/>
      <sheetName val="6_11_1__сторонние4"/>
      <sheetName val="8_14_КР_(списание)ОПСТИКР4"/>
      <sheetName val="6_14_КР3"/>
      <sheetName val="Текущие_цены3"/>
      <sheetName val="Зап-3-_СЦБ3"/>
      <sheetName val="Пример_расчета3"/>
      <sheetName val="СметаСводная_Рыб3"/>
      <sheetName val="отчет_эл_эн__20003"/>
      <sheetName val="13_13"/>
      <sheetName val="6_32"/>
      <sheetName val="6_72"/>
      <sheetName val="6_3_1_32"/>
      <sheetName val="КП_(2)3"/>
      <sheetName val="свод_33"/>
      <sheetName val="Смета2_проект__раб_3"/>
      <sheetName val="Смета_13"/>
      <sheetName val="СМЕТА_проект3"/>
      <sheetName val="Production_and_Spend2"/>
      <sheetName val="Прайс_лист3"/>
      <sheetName val="1_33"/>
      <sheetName val="К_рын3"/>
      <sheetName val="Сводная_смета3"/>
      <sheetName val="См_1_наруж_водопровод3"/>
      <sheetName val="Разработка_проекта3"/>
      <sheetName val="КП_НовоКов3"/>
      <sheetName val="СметаСводная_1_оч3"/>
      <sheetName val="Переменные_и_константы3"/>
      <sheetName val="свод_(2)2"/>
      <sheetName val="Калплан_ОИ2_Макм_крестики2"/>
      <sheetName val="Св__смета2"/>
      <sheetName val="РБС_ИЗМ12"/>
      <sheetName val="Лист_опроса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_1свод3"/>
      <sheetName val="таблица_руководству3"/>
      <sheetName val="Суточная_добыча_за_неделю3"/>
      <sheetName val="Прибыль_опл3"/>
      <sheetName val="№5_СУБ_Инж_защ3"/>
      <sheetName val="HP_и_оргтехника3"/>
      <sheetName val="Таблица_22"/>
      <sheetName val="Таблица_4_АСУТП3"/>
      <sheetName val="ПДР_ООО_&quot;Юкос_ФБЦ&quot;3"/>
      <sheetName val="исходные_данные3"/>
      <sheetName val="расчетные_таблицы3"/>
      <sheetName val="Амур_ДОН3"/>
      <sheetName val="кп_ГК2"/>
      <sheetName val="Справочные_данные2"/>
      <sheetName val="Б_Сатка3"/>
      <sheetName val="3_53"/>
      <sheetName val="суб_подряд3"/>
      <sheetName val="ПСБ_-_ОЭ3"/>
      <sheetName val="Смета_23"/>
      <sheetName val="Ачинский_НПЗ3"/>
      <sheetName val="См3_СЦБ-зап3"/>
      <sheetName val="Хаттон_90_90_Femco3"/>
      <sheetName val="свод_общ3"/>
      <sheetName val="Смета_5_2__Кусты25,29,31,653"/>
      <sheetName val="смета_СИД2"/>
      <sheetName val="ресурсная_вед_2"/>
      <sheetName val="р_Волхов3"/>
      <sheetName val="КП_к_ГК2"/>
      <sheetName val="изыскания_22"/>
      <sheetName val="Калплан_Кра2"/>
      <sheetName val="6_11_новый2"/>
      <sheetName val="1_401_22"/>
      <sheetName val="Пояснение_2"/>
      <sheetName val="3_13"/>
      <sheetName val="Коммерческие_расходы3"/>
      <sheetName val="смета_2_проект__работы2"/>
      <sheetName val="СтрЗапасов_(2)2"/>
      <sheetName val="НМ_расчеты2"/>
      <sheetName val="Общая_часть2"/>
      <sheetName val="СС_замеч_с_ответами3"/>
      <sheetName val="УП__20043"/>
      <sheetName val="Константы_и_результаты3"/>
      <sheetName val="Удельные(проф_)3"/>
      <sheetName val="расчет_№33"/>
      <sheetName val="3_23"/>
      <sheetName val="3_33"/>
      <sheetName val="Р2_13"/>
      <sheetName val="Р2_23"/>
      <sheetName val="Табл_53"/>
      <sheetName val="Табл_23"/>
      <sheetName val="См_№3_ОПР2"/>
      <sheetName val="см_№6_АВЗУ_и_ГПЗУ2"/>
      <sheetName val="КП_к_снег_Рыбинская3"/>
      <sheetName val="PwC_Copies_from_old_models_--&gt;2"/>
      <sheetName val="Сравнение_ДПН_факт_06-072"/>
      <sheetName val="см_№1_1_Геодезические_работы_2"/>
      <sheetName val="см_№1_4_Экология_2"/>
      <sheetName val="Input_Assumptions2"/>
      <sheetName val="2_2_3"/>
      <sheetName val="Расчет_курса2"/>
      <sheetName val="АСУ_ТП_1_этап_ПД2"/>
      <sheetName val="в_работу3"/>
      <sheetName val="20_Кредиты_краткосрочные3"/>
      <sheetName val="Баланс_(Ф1)2"/>
      <sheetName val="Перечень_Заказчиков3"/>
      <sheetName val="Смета_терзем2"/>
      <sheetName val="Opex_personnel_(Term_facs)3"/>
      <sheetName val="Капитальные_затраты3"/>
      <sheetName val="Коэф_КВ2"/>
      <sheetName val="кп_(3)2"/>
      <sheetName val="Кал_план_Жукова_даты_-_не_надо2"/>
      <sheetName val="матер_2"/>
      <sheetName val="КП_Прим_(3)2"/>
      <sheetName val="фонтан_разбитый22"/>
      <sheetName val="Смета_3_Гидролог2"/>
      <sheetName val="Записка_СЦБ2"/>
      <sheetName val="РС_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выборка_на22_июня2"/>
      <sheetName val="3труба_(П)2"/>
      <sheetName val="Объемы_работ_по_ПВ2"/>
      <sheetName val="Таблица_52"/>
      <sheetName val="Таблица_3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Сводная_2"/>
      <sheetName val="7_ТХ_Сети_(кор)2"/>
      <sheetName val="Source_lists2"/>
      <sheetName val="PO_Data2"/>
      <sheetName val="СВ_22"/>
      <sheetName val="Акт_выбора2"/>
      <sheetName val="Смета__4ПР_ЭХЗ2"/>
      <sheetName val="Полигон_-_ИЭИ_"/>
      <sheetName val="Tier_311208"/>
      <sheetName val="См_3_АСУ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Раб_АУ"/>
      <sheetName val="ЖД 3.1"/>
      <sheetName val="УСР"/>
      <sheetName val="Объемы"/>
      <sheetName val="СМ_x000b__x0011__x0012__x000c__x0011__x0011__x0011__x0011__x0011__x0011_"/>
      <sheetName val="ᄀᄀᄀᄀᄀᄀᄀᄀᄀᄀᄀᄀᄀᄀᄀᄀᄀ"/>
      <sheetName val="См.№7 Эл."/>
      <sheetName val="См.№8 Пож."/>
      <sheetName val="См.№3 ВиК"/>
      <sheetName val="Сметы за сопровождение"/>
      <sheetName val="Объем работ"/>
      <sheetName val="2-stage"/>
      <sheetName val="АСУ-линия-1"/>
      <sheetName val="ТЗ АСУ-1"/>
      <sheetName val="ИД СМР"/>
      <sheetName val="Виды работ АСО"/>
      <sheetName val="6"/>
      <sheetName val="1.14"/>
      <sheetName val="1.7"/>
      <sheetName val="_x0000__x0000_"/>
      <sheetName val="таблица_руко_x0019__x0015__x0009__x0003__x000c__x0011__x0011_"/>
      <sheetName val="MararashAA"/>
      <sheetName val="ПРОЦЕНТЫ"/>
      <sheetName val="Бл.электр."/>
      <sheetName val="8"/>
      <sheetName val="ПД-2.2"/>
      <sheetName val="ФОТ для смет"/>
      <sheetName val="2 Геология"/>
      <sheetName val="Lucent"/>
      <sheetName val="СМ"/>
      <sheetName val="таблица_руко_x0019__x0015_ _x0003__x000c__x0011__x0011_"/>
      <sheetName val="Норм"/>
      <sheetName val="база"/>
      <sheetName val="СМИС"/>
      <sheetName val="Исх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basa"/>
      <sheetName val="1.2_"/>
      <sheetName val="Base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#ССЫЛКА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Причины отклонений"/>
      <sheetName val="Статус работы"/>
      <sheetName val="Уровень графика"/>
      <sheetName val="ИД ПНР"/>
      <sheetName val="Технический лист"/>
      <sheetName val="Приложение 2"/>
      <sheetName val="анализ 2003_2004исполнение МТО"/>
      <sheetName val="аванс по ОС"/>
      <sheetName val="Авансы выданные"/>
      <sheetName val="Кред"/>
      <sheetName val="ДЗ"/>
      <sheetName val="Кред. задолж."/>
      <sheetName val="Прочие"/>
      <sheetName val="Main list"/>
      <sheetName val="Имя"/>
      <sheetName val="Сводный"/>
      <sheetName val="Тестовый"/>
      <sheetName val="ИНСТРУКЦИЯ"/>
      <sheetName val="41"/>
      <sheetName val=" Свод"/>
      <sheetName val="Договорная цена"/>
      <sheetName val="Panduit"/>
      <sheetName val="КБК ДПК"/>
      <sheetName val="расчеты"/>
      <sheetName val="Пра_x0000_с_лист"/>
      <sheetName val="исключ ЭХЗ"/>
      <sheetName val="БДР"/>
      <sheetName val="геол"/>
      <sheetName val="Должности"/>
      <sheetName val="3 Сл.-структура затрат"/>
      <sheetName val="Исходная"/>
      <sheetName val="const"/>
      <sheetName val="№2Гидромет."/>
      <sheetName val="№2Геолог"/>
      <sheetName val="№2Геолог с.п."/>
      <sheetName val="№3Экологи (2этап)"/>
      <sheetName val="ПС_x0000__x0000__x0000__x0000__x0000__x0000_"/>
      <sheetName val="расчет вязкости"/>
      <sheetName val="Сравнение с Finder - ДНС-5"/>
      <sheetName val="Прил.5 СС"/>
      <sheetName val="автоматизация РД"/>
      <sheetName val="ПС 110 кВ (доп)"/>
      <sheetName val="aeaa-oaaeeoa"/>
      <sheetName val="Iiaay naiaea (ai a?a?aoa) (2)"/>
      <sheetName val="?oi i?eoei"/>
      <sheetName val="aeaa-oaaeeoa (2)"/>
      <sheetName val="Iiaay naiaea (ai a?a?aoa)"/>
      <sheetName val="Naiaea"/>
      <sheetName val="Iiaay naiaea"/>
      <sheetName val="A?-o"/>
      <sheetName val="Ia?aoInoaoee"/>
      <sheetName val="Iauea ?anoiau"/>
      <sheetName val="Iiaay naiaea (ii a?a?aoo)"/>
      <sheetName val="Iiaay_naiaea_(ai_a?a?aoa)_(2)"/>
      <sheetName val="?oi_i?eoei"/>
      <sheetName val="aeaa-oaaeeoa_(2)"/>
      <sheetName val="Iiaay_naiaea_(ai_a?a?aoa)"/>
      <sheetName val="Iiaay_naiaea"/>
      <sheetName val="Iauea_?anoiau"/>
      <sheetName val="Iiaay_naiaea_(ii_a?a?aoo)"/>
      <sheetName val="Iiaay_naiaea_(ai_a?a?aoa)_(2)1"/>
      <sheetName val="?oi_i?eoei1"/>
      <sheetName val="aeaa-oaaeeoa_(2)1"/>
      <sheetName val="Iiaay_naiaea_(ai_a?a?aoa)1"/>
      <sheetName val="Iiaay_naiaea1"/>
      <sheetName val="Iauea_?anoiau1"/>
      <sheetName val="Iiaay_naiaea_(ii_a?a?aoo)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/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 refreshError="1"/>
      <sheetData sheetId="1323" refreshError="1"/>
      <sheetData sheetId="1324" refreshError="1"/>
      <sheetData sheetId="1325" refreshError="1"/>
      <sheetData sheetId="1326" refreshError="1"/>
      <sheetData sheetId="1327" refreshError="1"/>
      <sheetData sheetId="1328" refreshError="1"/>
      <sheetData sheetId="1329" refreshError="1"/>
      <sheetData sheetId="1330" refreshError="1"/>
      <sheetData sheetId="1331" refreshError="1"/>
      <sheetData sheetId="1332" refreshError="1"/>
      <sheetData sheetId="1333" refreshError="1"/>
      <sheetData sheetId="1334" refreshError="1"/>
      <sheetData sheetId="1335" refreshError="1"/>
      <sheetData sheetId="1336" refreshError="1"/>
      <sheetData sheetId="1337" refreshError="1"/>
      <sheetData sheetId="1338" refreshError="1"/>
      <sheetData sheetId="1339" refreshError="1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 refreshError="1"/>
      <sheetData sheetId="1347" refreshError="1"/>
      <sheetData sheetId="1348" refreshError="1"/>
      <sheetData sheetId="1349" refreshError="1"/>
      <sheetData sheetId="1350" refreshError="1"/>
      <sheetData sheetId="1351" refreshError="1"/>
      <sheetData sheetId="1352" refreshError="1"/>
      <sheetData sheetId="1353" refreshError="1"/>
      <sheetData sheetId="1354" refreshError="1"/>
      <sheetData sheetId="1355" refreshError="1"/>
      <sheetData sheetId="1356" refreshError="1"/>
      <sheetData sheetId="1357" refreshError="1"/>
      <sheetData sheetId="1358" refreshError="1"/>
      <sheetData sheetId="1359" refreshError="1"/>
      <sheetData sheetId="1360" refreshError="1"/>
      <sheetData sheetId="1361" refreshError="1"/>
      <sheetData sheetId="1362" refreshError="1"/>
      <sheetData sheetId="1363" refreshError="1"/>
      <sheetData sheetId="1364" refreshError="1"/>
      <sheetData sheetId="1365" refreshError="1"/>
      <sheetData sheetId="1366" refreshError="1"/>
      <sheetData sheetId="1367" refreshError="1"/>
      <sheetData sheetId="1368" refreshError="1"/>
      <sheetData sheetId="1369" refreshError="1"/>
      <sheetData sheetId="1370" refreshError="1"/>
      <sheetData sheetId="1371" refreshError="1"/>
      <sheetData sheetId="1372" refreshError="1"/>
      <sheetData sheetId="1373" refreshError="1"/>
      <sheetData sheetId="1374" refreshError="1"/>
      <sheetData sheetId="1375" refreshError="1"/>
      <sheetData sheetId="1376" refreshError="1"/>
      <sheetData sheetId="1377" refreshError="1"/>
      <sheetData sheetId="1378" refreshError="1"/>
      <sheetData sheetId="1379" refreshError="1"/>
      <sheetData sheetId="1380" refreshError="1"/>
      <sheetData sheetId="1381" refreshError="1"/>
      <sheetData sheetId="1382" refreshError="1"/>
      <sheetData sheetId="1383" refreshError="1"/>
      <sheetData sheetId="1384" refreshError="1"/>
      <sheetData sheetId="1385" refreshError="1"/>
      <sheetData sheetId="1386" refreshError="1"/>
      <sheetData sheetId="1387" refreshError="1"/>
      <sheetData sheetId="1388" refreshError="1"/>
      <sheetData sheetId="1389" refreshError="1"/>
      <sheetData sheetId="1390" refreshError="1"/>
      <sheetData sheetId="1391" refreshError="1"/>
      <sheetData sheetId="1392" refreshError="1"/>
      <sheetData sheetId="1393" refreshError="1"/>
      <sheetData sheetId="1394" refreshError="1"/>
      <sheetData sheetId="1395" refreshError="1"/>
      <sheetData sheetId="1396" refreshError="1"/>
      <sheetData sheetId="1397" refreshError="1"/>
      <sheetData sheetId="1398" refreshError="1"/>
      <sheetData sheetId="1399" refreshError="1"/>
      <sheetData sheetId="1400" refreshError="1"/>
      <sheetData sheetId="1401" refreshError="1"/>
      <sheetData sheetId="1402" refreshError="1"/>
      <sheetData sheetId="1403" refreshError="1"/>
      <sheetData sheetId="1404" refreshError="1"/>
      <sheetData sheetId="1405" refreshError="1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 refreshError="1"/>
      <sheetData sheetId="1413" refreshError="1"/>
      <sheetData sheetId="1414" refreshError="1"/>
      <sheetData sheetId="1415" refreshError="1"/>
      <sheetData sheetId="1416" refreshError="1"/>
      <sheetData sheetId="1417" refreshError="1"/>
      <sheetData sheetId="1418" refreshError="1"/>
      <sheetData sheetId="1419" refreshError="1"/>
      <sheetData sheetId="1420" refreshError="1"/>
      <sheetData sheetId="1421" refreshError="1"/>
      <sheetData sheetId="1422">
        <row r="1">
          <cell r="B1">
            <v>0</v>
          </cell>
        </row>
      </sheetData>
      <sheetData sheetId="1423" refreshError="1"/>
      <sheetData sheetId="1424" refreshError="1"/>
      <sheetData sheetId="1425" refreshError="1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 refreshError="1"/>
      <sheetData sheetId="1446" refreshError="1"/>
      <sheetData sheetId="1447" refreshError="1"/>
      <sheetData sheetId="1448" refreshError="1"/>
      <sheetData sheetId="14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Смета"/>
      <sheetName val="93-110"/>
      <sheetName val="ПДР"/>
      <sheetName val="Пример расчета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топо"/>
      <sheetName val="1ПС"/>
      <sheetName val="Сводная газопровод"/>
      <sheetName val="5ОборРабМест(HP)"/>
      <sheetName val="к.84-к.83"/>
      <sheetName val="Обновление"/>
      <sheetName val="Цена"/>
      <sheetName val="Product"/>
      <sheetName val="Лист1"/>
      <sheetName val="График"/>
      <sheetName val="РП"/>
      <sheetName val="См 1 наруж.водопровод"/>
      <sheetName val="Упр"/>
      <sheetName val="OCK1"/>
      <sheetName val="КП (2)"/>
      <sheetName val="в работу"/>
      <sheetName val="Данные для расчёта сметы"/>
      <sheetName val="Коэф"/>
      <sheetName val="Сводная"/>
      <sheetName val="Параметры"/>
      <sheetName val="Геология"/>
      <sheetName val="Геофизика"/>
      <sheetName val="ЭХЗ"/>
      <sheetName val="Табл38-7"/>
      <sheetName val="Journals"/>
      <sheetName val="СтрЗапасов (2)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рибыль опл"/>
      <sheetName val="все"/>
      <sheetName val="Хар_"/>
      <sheetName val="С1_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СПЕЦИФИКАЦИЯ"/>
      <sheetName val="ПД"/>
      <sheetName val="DATA"/>
      <sheetName val="Norm"/>
      <sheetName val="8"/>
      <sheetName val=""/>
      <sheetName val="№5 СУБ Инж защ"/>
      <sheetName val="З_П1"/>
      <sheetName val="СМЕТА_проект1"/>
      <sheetName val="СВОД_ПИР1"/>
      <sheetName val="13_11"/>
      <sheetName val="Пример_расчета1"/>
      <sheetName val="Коэфф1_1"/>
      <sheetName val="Прайс_лист1"/>
      <sheetName val="Сводная_смета1"/>
      <sheetName val="Сводная_газопровод1"/>
      <sheetName val="к_84-к_831"/>
      <sheetName val="См_1_наруж_водопровод"/>
      <sheetName val="КП_(2)"/>
      <sheetName val="в_работу"/>
      <sheetName val="Данные_для_расчёта_сметы"/>
      <sheetName val="СтрЗапасов_(2)"/>
      <sheetName val="Прибыль_опл"/>
      <sheetName val="ИД_СМР"/>
      <sheetName val="ИД_ПНР"/>
      <sheetName val="Panduit"/>
      <sheetName val="БД"/>
      <sheetName val="Выборка Заказчик"/>
      <sheetName val="З_П3"/>
      <sheetName val="СМЕТА_проект3"/>
      <sheetName val="СВОД_ПИР3"/>
      <sheetName val="13_13"/>
      <sheetName val="Пример_расчета3"/>
      <sheetName val="Коэфф1_3"/>
      <sheetName val="Прайс_лист3"/>
      <sheetName val="Сводная_смета3"/>
      <sheetName val="Сводная_газопровод3"/>
      <sheetName val="к_84-к_833"/>
      <sheetName val="См_1_наруж_водопровод2"/>
      <sheetName val="КП_(2)2"/>
      <sheetName val="в_работу2"/>
      <sheetName val="Данные_для_расчёта_сметы2"/>
      <sheetName val="СтрЗапасов_(2)2"/>
      <sheetName val="Прибыль_опл2"/>
      <sheetName val="ИД_СМР2"/>
      <sheetName val="ИД_ПНР2"/>
      <sheetName val="№5_СУБ_Инж_защ1"/>
      <sheetName val="З_П2"/>
      <sheetName val="СМЕТА_проект2"/>
      <sheetName val="СВОД_ПИР2"/>
      <sheetName val="13_12"/>
      <sheetName val="Пример_расчета2"/>
      <sheetName val="Коэфф1_2"/>
      <sheetName val="Прайс_лист2"/>
      <sheetName val="Сводная_смета2"/>
      <sheetName val="Сводная_газопровод2"/>
      <sheetName val="к_84-к_832"/>
      <sheetName val="См_1_наруж_водопровод1"/>
      <sheetName val="КП_(2)1"/>
      <sheetName val="в_работу1"/>
      <sheetName val="Данные_для_расчёта_сметы1"/>
      <sheetName val="СтрЗапасов_(2)1"/>
      <sheetName val="Прибыль_опл1"/>
      <sheetName val="ИД_СМР1"/>
      <sheetName val="ИД_ПНР1"/>
      <sheetName val="№5_СУБ_Инж_защ"/>
      <sheetName val="З_П4"/>
      <sheetName val="СМЕТА_проект4"/>
      <sheetName val="СВОД_ПИР4"/>
      <sheetName val="13_14"/>
      <sheetName val="Пример_расчета4"/>
      <sheetName val="Коэфф1_4"/>
      <sheetName val="Прайс_лист4"/>
      <sheetName val="Сводная_смета4"/>
      <sheetName val="Сводная_газопровод4"/>
      <sheetName val="к_84-к_834"/>
      <sheetName val="См_1_наруж_водопровод3"/>
      <sheetName val="КП_(2)3"/>
      <sheetName val="в_работу3"/>
      <sheetName val="Данные_для_расчёта_сметы3"/>
      <sheetName val="СтрЗапасов_(2)3"/>
      <sheetName val="Прибыль_опл3"/>
      <sheetName val="ИД_СМР3"/>
      <sheetName val="ИД_ПНР3"/>
      <sheetName val="№5_СУБ_Инж_защ2"/>
      <sheetName val="Выборка_Заказчик"/>
      <sheetName val="Проект"/>
      <sheetName val="Текущие показатели"/>
      <sheetName val="Хаттон 90.90 Femco"/>
      <sheetName val="Коэффициенты"/>
      <sheetName val="база"/>
      <sheetName val="Общ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к.84-к.83"/>
      <sheetName val="Смета"/>
      <sheetName val="СМЕТА проект"/>
      <sheetName val="Лист опроса"/>
      <sheetName val="Summary"/>
      <sheetName val="сохранить"/>
      <sheetName val="5ОборРабМест(HP)"/>
      <sheetName val="График"/>
      <sheetName val="Зап-3- СЦБ"/>
      <sheetName val="№5 СУБ Инж защ"/>
      <sheetName val="свод 2"/>
      <sheetName val="ЭХЗ"/>
      <sheetName val="Лист1"/>
      <sheetName val="Обновление"/>
      <sheetName val="Цена"/>
      <sheetName val="Product"/>
      <sheetName val="К.рын"/>
      <sheetName val="РП"/>
      <sheetName val="13.1"/>
      <sheetName val="Суточная"/>
      <sheetName val="вариант"/>
      <sheetName val="Табл38-7"/>
      <sheetName val="Лист2"/>
      <sheetName val="ПДР"/>
      <sheetName val="Данные для расчёта сметы"/>
      <sheetName val="1155"/>
      <sheetName val="СметаСводная Колпино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эл_химз_"/>
      <sheetName val="геология_"/>
      <sheetName val="Коэфф1_"/>
      <sheetName val="Прайс_лист"/>
      <sheetName val="к_84-к_83"/>
      <sheetName val="Материалы"/>
      <sheetName val="BACT"/>
      <sheetName val="Calc"/>
      <sheetName val="8"/>
      <sheetName val=""/>
      <sheetName val="1ПС"/>
      <sheetName val="свод"/>
      <sheetName val="1"/>
      <sheetName val="исх-данные"/>
      <sheetName val="EKDEB90"/>
      <sheetName val="HP и оргтехника"/>
      <sheetName val="РС"/>
      <sheetName val="эл_химз_2"/>
      <sheetName val="геология_2"/>
      <sheetName val="Коэфф1_2"/>
      <sheetName val="Прайс_лист2"/>
      <sheetName val="к_84-к_832"/>
      <sheetName val="СМЕТА_проект1"/>
      <sheetName val="Лист_опроса1"/>
      <sheetName val="Зап-3-_СЦБ1"/>
      <sheetName val="№5_СУБ_Инж_защ1"/>
      <sheetName val="свод_21"/>
      <sheetName val="К_рын1"/>
      <sheetName val="13_11"/>
      <sheetName val="Данные_для_расчёта_сметы1"/>
      <sheetName val="СметаСводная_Колпино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HP_и_оргтехника1"/>
      <sheetName val="эл_химз_1"/>
      <sheetName val="геология_1"/>
      <sheetName val="Коэфф1_1"/>
      <sheetName val="Прайс_лист1"/>
      <sheetName val="к_84-к_831"/>
      <sheetName val="СМЕТА_проект"/>
      <sheetName val="Лист_опроса"/>
      <sheetName val="Зап-3-_СЦБ"/>
      <sheetName val="№5_СУБ_Инж_защ"/>
      <sheetName val="свод_2"/>
      <sheetName val="К_рын"/>
      <sheetName val="13_1"/>
      <sheetName val="Данные_для_расчёта_сметы"/>
      <sheetName val="СметаСводная_Колпино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HP_и_оргтехника"/>
      <sheetName val="эл_химз_3"/>
      <sheetName val="геология_3"/>
      <sheetName val="Коэфф1_3"/>
      <sheetName val="Прайс_лист3"/>
      <sheetName val="к_84-к_833"/>
      <sheetName val="СМЕТА_проект2"/>
      <sheetName val="Лист_опроса2"/>
      <sheetName val="Зап-3-_СЦБ2"/>
      <sheetName val="№5_СУБ_Инж_защ2"/>
      <sheetName val="свод_22"/>
      <sheetName val="К_рын2"/>
      <sheetName val="13_12"/>
      <sheetName val="Данные_для_расчёта_сметы2"/>
      <sheetName val="СметаСводная_Колпино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HP_и_оргтехника2"/>
      <sheetName val="РасчетКомандир1"/>
      <sheetName val="РасчетКомандир2"/>
      <sheetName val="Коэфф"/>
      <sheetName val="Смета2 проект. раб."/>
      <sheetName val="Кредиты"/>
      <sheetName val="Счет-Фактура"/>
      <sheetName val="СС"/>
      <sheetName val="Смета 1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Сводная смета"/>
      <sheetName val="Землеотвод"/>
      <sheetName val="Смета2_проект__раб_"/>
      <sheetName val="Смета_1"/>
      <sheetName val="свод 3"/>
      <sheetName val="информация"/>
      <sheetName val="шаблон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РС 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Дополнительные параметры"/>
      <sheetName val="ЛЧ"/>
      <sheetName val="Leistungsakt"/>
      <sheetName val="Свод объем"/>
      <sheetName val="Дог цена"/>
      <sheetName val="геолог"/>
      <sheetName val="SakhNIPI5"/>
      <sheetName val="ПИР"/>
      <sheetName val="выборка на22 июня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Таблица 5"/>
      <sheetName val="Таблица 3"/>
      <sheetName val="1.401.2"/>
      <sheetName val="Восстановл_Лист37"/>
      <sheetName val="16"/>
      <sheetName val="Коэф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исходные_данные"/>
      <sheetName val="расчетные_таблицы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3_5"/>
      <sheetName val="См3_СЦБ-зап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№1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2-stage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Бл.электр.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ИД СМР"/>
      <sheetName val="Норм"/>
      <sheetName val="2 Геология"/>
      <sheetName val="ФОТ для смет"/>
      <sheetName val="ЛС_РЕС"/>
      <sheetName val="таблица_руко_x0019__x0015_ _x0003__x000c__x0011__x0011_"/>
      <sheetName val="Настр"/>
      <sheetName val="ПД-2.2"/>
      <sheetName val="Lucent"/>
      <sheetName val="Общ"/>
      <sheetName val="6"/>
      <sheetName val="1.14"/>
      <sheetName val="1.7"/>
      <sheetName val="СМ"/>
      <sheetName val="_x0000__x0000_"/>
      <sheetName val="СМИС"/>
      <sheetName val="База"/>
      <sheetName val="basa"/>
      <sheetName val="СВ 2"/>
      <sheetName val="1.2_"/>
      <sheetName val="Base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Дог_рас"/>
      <sheetName val="Исх."/>
      <sheetName val="Лист"/>
      <sheetName val="Исх"/>
      <sheetName val="Акты"/>
      <sheetName val="ЛС_БИ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 refreshError="1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 refreshError="1"/>
      <sheetData sheetId="778" refreshError="1"/>
      <sheetData sheetId="779"/>
      <sheetData sheetId="780"/>
      <sheetData sheetId="781"/>
      <sheetData sheetId="782"/>
      <sheetData sheetId="783"/>
      <sheetData sheetId="784"/>
      <sheetData sheetId="785" refreshError="1"/>
      <sheetData sheetId="786" refreshError="1"/>
      <sheetData sheetId="787" refreshError="1"/>
      <sheetData sheetId="788" refreshError="1"/>
      <sheetData sheetId="789"/>
      <sheetData sheetId="790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/>
      <sheetData sheetId="819" refreshError="1"/>
      <sheetData sheetId="82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к.84-к.83"/>
      <sheetName val="Шкаф"/>
      <sheetName val="Коэфф1."/>
      <sheetName val="Прайс лист"/>
      <sheetName val="СМЕТА проект"/>
      <sheetName val="выборка на22 июня"/>
      <sheetName val="Смета"/>
      <sheetName val="HP и оргтехника"/>
      <sheetName val="Лист опроса"/>
      <sheetName val="Summary"/>
      <sheetName val="5ОборРабМест(HP)"/>
      <sheetName val="сохранить"/>
      <sheetName val="13.1"/>
      <sheetName val="свод 2"/>
      <sheetName val="Лист2"/>
      <sheetName val="Данные для расчёта сметы"/>
      <sheetName val="Таблица 5"/>
      <sheetName val="Таблица 3"/>
      <sheetName val="93-110"/>
      <sheetName val="ПДР"/>
      <sheetName val="Зап-3- СЦБ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1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3_гидромет"/>
      <sheetName val="см8"/>
      <sheetName val="Calc"/>
      <sheetName val="ЭХЗ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РП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Source lists"/>
      <sheetName val="Rub"/>
      <sheetName val="15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Акт выбора"/>
      <sheetName val="АСУ-линия-1"/>
      <sheetName val="ТЗ АСУ-1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СМИС"/>
      <sheetName val="basa"/>
      <sheetName val="6"/>
      <sheetName val="Сводный"/>
      <sheetName val="Base"/>
      <sheetName val="№1"/>
      <sheetName val="Lucent"/>
      <sheetName val="BACT"/>
      <sheetName val="РЕАГ_КАТАЛ"/>
      <sheetName val="пофакторный"/>
      <sheetName val="РАСШИФ_ЦЕХ_РАСХ"/>
      <sheetName val="РАСПРЕД ПО ПРОЦЕСС"/>
      <sheetName val="Распределение_затрат"/>
      <sheetName val="топ"/>
      <sheetName val="ПС 110 кВ (доп)"/>
      <sheetName val="аванс по ОС"/>
      <sheetName val="Авансы выданные"/>
      <sheetName val="Кред"/>
      <sheetName val="ДЗ"/>
      <sheetName val="Кред. задолж."/>
      <sheetName val="Прочие"/>
      <sheetName val="Хаттон_90_礊め_x0005__x0000__x0000__x0000__x0000_"/>
      <sheetName val="эл_химз_3"/>
      <sheetName val="геология_3"/>
      <sheetName val="к_84-к_832"/>
      <sheetName val="Коэфф1_2"/>
      <sheetName val="Прайс_лист2"/>
      <sheetName val="СМЕТА_проект2"/>
      <sheetName val="выборка_на22_июня1"/>
      <sheetName val="HP_и_оргтехника2"/>
      <sheetName val="Лист_опроса2"/>
      <sheetName val="13_12"/>
      <sheetName val="свод_22"/>
      <sheetName val="Данные_для_расчёта_сметы2"/>
      <sheetName val="Таблица_51"/>
      <sheetName val="Таблица_31"/>
      <sheetName val="Зап-3-_СЦБ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2_проект__раб_2"/>
      <sheetName val="Production_and_Spend1"/>
      <sheetName val="6_143"/>
      <sheetName val="6_3_13"/>
      <sheetName val="6_203"/>
      <sheetName val="6_4_13"/>
      <sheetName val="6_11_1__сторонние3"/>
      <sheetName val="8_14_КР_(списание)ОПСТИКР3"/>
      <sheetName val="6_14_КР2"/>
      <sheetName val="Пример_расчета2"/>
      <sheetName val="СметаСводная_Рыб2"/>
      <sheetName val="1_32"/>
      <sheetName val="К_рын2"/>
      <sheetName val="Сводная_смета2"/>
      <sheetName val="справ_3"/>
      <sheetName val="Пояснение_1"/>
      <sheetName val="См_1_наруж_водопровод2"/>
      <sheetName val="Разработка_проекта2"/>
      <sheetName val="КП_НовоКов2"/>
      <sheetName val="ПДР_ООО_&quot;Юкос_ФБЦ&quot;2"/>
      <sheetName val="Прибыль_опл2"/>
      <sheetName val="3_12"/>
      <sheetName val="Коммерческие_расходы2"/>
      <sheetName val="исходные_данные2"/>
      <sheetName val="расчетные_таблицы2"/>
      <sheetName val="СметаСводная_Колпино2"/>
      <sheetName val="СметаСводная_снег2"/>
      <sheetName val="СметаСводная_павильон2"/>
      <sheetName val="Перечень_ИУ2"/>
      <sheetName val="ст_ГТМ1"/>
      <sheetName val="таблица_руководству2"/>
      <sheetName val="Суточная_добыча_за_неделю2"/>
      <sheetName val="Хаттон_90_90_Femco2"/>
      <sheetName val="Таблица_4_АСУТП2"/>
      <sheetName val="Смета_5_2__Кусты25,29,31,652"/>
      <sheetName val="свод_общ2"/>
      <sheetName val="смета_2_проект__работы1"/>
      <sheetName val="СтрЗапасов_(2)1"/>
      <sheetName val="НМ_расчеты1"/>
      <sheetName val="свод_32"/>
      <sheetName val="отчет_эл_эн__20002"/>
      <sheetName val="См3_СЦБ-зап2"/>
      <sheetName val="Смета_12"/>
      <sheetName val="суб_подряд2"/>
      <sheetName val="ПСБ_-_ОЭ2"/>
      <sheetName val="Переменные_и_константы2"/>
      <sheetName val="Смета_1свод2"/>
      <sheetName val="Таблица_21"/>
      <sheetName val="Текущие_цены2"/>
      <sheetName val="Ачинский_НПЗ2"/>
      <sheetName val="СметаСводная_1_оч2"/>
      <sheetName val="3_1_ТХ2"/>
      <sheetName val="Общая_часть1"/>
      <sheetName val="№5_СУБ_Инж_защ2"/>
      <sheetName val="СС_замеч_с_ответами2"/>
      <sheetName val="УП__20042"/>
      <sheetName val="Константы_и_результаты2"/>
      <sheetName val="Удельные(проф_)2"/>
      <sheetName val="расчет_№32"/>
      <sheetName val="3_22"/>
      <sheetName val="3_32"/>
      <sheetName val="Р2_12"/>
      <sheetName val="Р2_22"/>
      <sheetName val="Табл_52"/>
      <sheetName val="Табл_22"/>
      <sheetName val="См_№3_ОПР1"/>
      <sheetName val="см_№6_АВЗУ_и_ГПЗУ1"/>
      <sheetName val="КП_к_снег_Рыбинская2"/>
      <sheetName val="Смета_22"/>
      <sheetName val="PwC_Copies_from_old_models_--&gt;1"/>
      <sheetName val="Сравнение_ДПН_факт_06-071"/>
      <sheetName val="кп_ГК1"/>
      <sheetName val="Input_Assumptions1"/>
      <sheetName val="см_№1_1_Геодезические_работы_1"/>
      <sheetName val="см_№1_4_Экология_1"/>
      <sheetName val="АСУ_ТП_1_этап_ПД1"/>
      <sheetName val="в_работу2"/>
      <sheetName val="20_Кредиты_краткосрочные2"/>
      <sheetName val="Амур_ДОН2"/>
      <sheetName val="3_52"/>
      <sheetName val="2_2_2"/>
      <sheetName val="Расчет_курса1"/>
      <sheetName val="КП_(2)2"/>
      <sheetName val="Перечень_Заказчиков2"/>
      <sheetName val="Б_Сатка2"/>
      <sheetName val="КП_к_ГК1"/>
      <sheetName val="изыскания_21"/>
      <sheetName val="свод_(2)1"/>
      <sheetName val="Калплан_ОИ2_Макм_крестики1"/>
      <sheetName val="Смета_терзем1"/>
      <sheetName val="ресурсная_вед_1"/>
      <sheetName val="смета_СИД1"/>
      <sheetName val="р_Волхов2"/>
      <sheetName val="Баланс_(Ф1)1"/>
      <sheetName val="Капитальные_затраты2"/>
      <sheetName val="Opex_personnel_(Term_facs)2"/>
      <sheetName val="6_31"/>
      <sheetName val="6_71"/>
      <sheetName val="6_3_1_31"/>
      <sheetName val="Св__смета1"/>
      <sheetName val="РБС_ИЗМ11"/>
      <sheetName val="Справочные_данные1"/>
      <sheetName val="Калплан_Кра1"/>
      <sheetName val="6_11_новый1"/>
      <sheetName val="Коэф_КВ1"/>
      <sheetName val="Кал_план_Жукова_даты_-_не_надо1"/>
      <sheetName val="матер_1"/>
      <sheetName val="КП_Прим_(3)1"/>
      <sheetName val="кп_(3)1"/>
      <sheetName val="фонтан_разбитый21"/>
      <sheetName val="Смета_3_Гидролог1"/>
      <sheetName val="Записка_СЦБ1"/>
      <sheetName val="РС_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Объемы_работ_по_ПВ1"/>
      <sheetName val="1_401_21"/>
      <sheetName val="3труба_(П)1"/>
      <sheetName val="Source_lists1"/>
      <sheetName val="Смета_ТЗ_АСУ-161"/>
      <sheetName val="База_Геодезия1"/>
      <sheetName val="База_Геология1"/>
      <sheetName val="База_Геофизика1"/>
      <sheetName val="4_1_11"/>
      <sheetName val="исп_1_1_11"/>
      <sheetName val="База_Гидро1"/>
      <sheetName val="4_2_11"/>
      <sheetName val="исп_1_1_21"/>
      <sheetName val="Исп__смета_этап_1_1,_1_21"/>
      <sheetName val="Акт_выбора1"/>
      <sheetName val="ТЗ_АСУ-1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эл_химз_2"/>
      <sheetName val="геология_2"/>
      <sheetName val="к_84-к_831"/>
      <sheetName val="Коэфф1_1"/>
      <sheetName val="Прайс_лист1"/>
      <sheetName val="СМЕТА_проект1"/>
      <sheetName val="выборка_на22_июня"/>
      <sheetName val="HP_и_оргтехника1"/>
      <sheetName val="Лист_опроса1"/>
      <sheetName val="13_11"/>
      <sheetName val="свод_21"/>
      <sheetName val="Данные_для_расчёта_сметы1"/>
      <sheetName val="Таблица_5"/>
      <sheetName val="Таблица_3"/>
      <sheetName val="Зап-3-_СЦБ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2_проект__раб_1"/>
      <sheetName val="Production_and_Spend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Пример_расчета1"/>
      <sheetName val="СметаСводная_Рыб1"/>
      <sheetName val="1_31"/>
      <sheetName val="К_рын1"/>
      <sheetName val="Сводная_смета1"/>
      <sheetName val="справ_2"/>
      <sheetName val="Пояснение_"/>
      <sheetName val="См_1_наруж_водопровод1"/>
      <sheetName val="Разработка_проекта1"/>
      <sheetName val="КП_НовоКов1"/>
      <sheetName val="ПДР_ООО_&quot;Юкос_ФБЦ&quot;1"/>
      <sheetName val="Прибыль_опл1"/>
      <sheetName val="3_11"/>
      <sheetName val="Коммерческие_расходы1"/>
      <sheetName val="исходные_данные1"/>
      <sheetName val="расчетные_таблицы1"/>
      <sheetName val="СметаСводная_Колпино1"/>
      <sheetName val="СметаСводная_снег1"/>
      <sheetName val="СметаСводная_павильон1"/>
      <sheetName val="Перечень_ИУ1"/>
      <sheetName val="ст_ГТМ"/>
      <sheetName val="таблица_руководству1"/>
      <sheetName val="Суточная_добыча_за_неделю1"/>
      <sheetName val="Хаттон_90_90_Femco1"/>
      <sheetName val="Таблица_4_АСУТП1"/>
      <sheetName val="Смета_5_2__Кусты25,29,31,651"/>
      <sheetName val="свод_общ1"/>
      <sheetName val="смета_2_проект__работы"/>
      <sheetName val="СтрЗапасов_(2)"/>
      <sheetName val="НМ_расчеты"/>
      <sheetName val="свод_31"/>
      <sheetName val="отчет_эл_эн__20001"/>
      <sheetName val="См3_СЦБ-зап1"/>
      <sheetName val="Смета_11"/>
      <sheetName val="суб_подряд1"/>
      <sheetName val="ПСБ_-_ОЭ1"/>
      <sheetName val="Переменные_и_константы1"/>
      <sheetName val="Смета_1свод1"/>
      <sheetName val="Таблица_2"/>
      <sheetName val="Текущие_цены1"/>
      <sheetName val="Ачинский_НПЗ1"/>
      <sheetName val="СметаСводная_1_оч1"/>
      <sheetName val="3_1_ТХ1"/>
      <sheetName val="Общая_часть"/>
      <sheetName val="№5_СУБ_Инж_защ1"/>
      <sheetName val="СС_замеч_с_ответами1"/>
      <sheetName val="УП__20041"/>
      <sheetName val="Константы_и_результаты1"/>
      <sheetName val="Удельные(проф_)1"/>
      <sheetName val="расчет_№31"/>
      <sheetName val="3_21"/>
      <sheetName val="3_31"/>
      <sheetName val="Р2_11"/>
      <sheetName val="Р2_21"/>
      <sheetName val="Табл_51"/>
      <sheetName val="Табл_21"/>
      <sheetName val="См_№3_ОПР"/>
      <sheetName val="см_№6_АВЗУ_и_ГПЗУ"/>
      <sheetName val="КП_к_снег_Рыбинская1"/>
      <sheetName val="Смета_21"/>
      <sheetName val="PwC_Copies_from_old_models_--&gt;&gt;"/>
      <sheetName val="Сравнение_ДПН_факт_06-07"/>
      <sheetName val="кп_ГК"/>
      <sheetName val="Input_Assumptions"/>
      <sheetName val="см_№1_1_Геодезические_работы_"/>
      <sheetName val="см_№1_4_Экология_"/>
      <sheetName val="АСУ_ТП_1_этап_ПД"/>
      <sheetName val="в_работу1"/>
      <sheetName val="20_Кредиты_краткосрочные1"/>
      <sheetName val="Амур_ДОН1"/>
      <sheetName val="3_51"/>
      <sheetName val="2_2_1"/>
      <sheetName val="Расчет_курса"/>
      <sheetName val="КП_(2)1"/>
      <sheetName val="Перечень_Заказчиков1"/>
      <sheetName val="Б_Сатка1"/>
      <sheetName val="КП_к_ГК"/>
      <sheetName val="изыскания_2"/>
      <sheetName val="свод_(2)"/>
      <sheetName val="Калплан_ОИ2_Макм_крестики"/>
      <sheetName val="Смета_терзем"/>
      <sheetName val="ресурсная_вед_"/>
      <sheetName val="смета_СИД"/>
      <sheetName val="р_Волхов1"/>
      <sheetName val="Баланс_(Ф1)"/>
      <sheetName val="Капитальные_затраты1"/>
      <sheetName val="Opex_personnel_(Term_facs)1"/>
      <sheetName val="6_3"/>
      <sheetName val="6_7"/>
      <sheetName val="6_3_1_3"/>
      <sheetName val="Св__смета"/>
      <sheetName val="РБС_ИЗМ1"/>
      <sheetName val="Справочные_данные"/>
      <sheetName val="Калплан_Кра"/>
      <sheetName val="6_11_новый"/>
      <sheetName val="Коэф_КВ"/>
      <sheetName val="Кал_план_Жукова_даты_-_не_надо"/>
      <sheetName val="матер_"/>
      <sheetName val="КП_Прим_(3)"/>
      <sheetName val="кп_(3)"/>
      <sheetName val="фонтан_разбитый2"/>
      <sheetName val="Смета_3_Гидролог"/>
      <sheetName val="Записка_СЦБ"/>
      <sheetName val="РС_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Объемы_работ_по_ПВ"/>
      <sheetName val="1_401_2"/>
      <sheetName val="3труба_(П)"/>
      <sheetName val="Source_lists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Акт_выбора"/>
      <sheetName val="ТЗ_АСУ-1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эл_химз_4"/>
      <sheetName val="геология_4"/>
      <sheetName val="к_84-к_833"/>
      <sheetName val="Коэфф1_3"/>
      <sheetName val="Прайс_лист3"/>
      <sheetName val="СМЕТА_проект3"/>
      <sheetName val="выборка_на22_июня2"/>
      <sheetName val="HP_и_оргтехника3"/>
      <sheetName val="Лист_опроса3"/>
      <sheetName val="13_13"/>
      <sheetName val="свод_23"/>
      <sheetName val="Данные_для_расчёта_сметы3"/>
      <sheetName val="Таблица_52"/>
      <sheetName val="Таблица_32"/>
      <sheetName val="Зап-3-_СЦБ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2_проект__раб_3"/>
      <sheetName val="Production_and_Spend2"/>
      <sheetName val="6_144"/>
      <sheetName val="6_3_14"/>
      <sheetName val="6_204"/>
      <sheetName val="6_4_14"/>
      <sheetName val="6_11_1__сторонние4"/>
      <sheetName val="8_14_КР_(списание)ОПСТИКР4"/>
      <sheetName val="6_14_КР3"/>
      <sheetName val="Пример_расчета3"/>
      <sheetName val="СметаСводная_Рыб3"/>
      <sheetName val="1_33"/>
      <sheetName val="К_рын3"/>
      <sheetName val="Сводная_смета3"/>
      <sheetName val="справ_4"/>
      <sheetName val="Пояснение_2"/>
      <sheetName val="См_1_наруж_водопровод3"/>
      <sheetName val="Разработка_проекта3"/>
      <sheetName val="КП_НовоКов3"/>
      <sheetName val="ПДР_ООО_&quot;Юкос_ФБЦ&quot;3"/>
      <sheetName val="Прибыль_опл3"/>
      <sheetName val="3_13"/>
      <sheetName val="Коммерческие_расходы3"/>
      <sheetName val="исходные_данные3"/>
      <sheetName val="расчетные_таблицы3"/>
      <sheetName val="СметаСводная_Колпино3"/>
      <sheetName val="СметаСводная_снег3"/>
      <sheetName val="СметаСводная_павильон3"/>
      <sheetName val="Перечень_ИУ3"/>
      <sheetName val="ст_ГТМ2"/>
      <sheetName val="таблица_руководству3"/>
      <sheetName val="Суточная_добыча_за_неделю3"/>
      <sheetName val="Хаттон_90_90_Femco3"/>
      <sheetName val="Таблица_4_АСУТП3"/>
      <sheetName val="Смета_5_2__Кусты25,29,31,653"/>
      <sheetName val="свод_общ3"/>
      <sheetName val="смета_2_проект__работы2"/>
      <sheetName val="СтрЗапасов_(2)2"/>
      <sheetName val="НМ_расчеты2"/>
      <sheetName val="свод_33"/>
      <sheetName val="отчет_эл_эн__20003"/>
      <sheetName val="См3_СЦБ-зап3"/>
      <sheetName val="Смета_13"/>
      <sheetName val="суб_подряд3"/>
      <sheetName val="ПСБ_-_ОЭ3"/>
      <sheetName val="Переменные_и_константы3"/>
      <sheetName val="Смета_1свод3"/>
      <sheetName val="Таблица_22"/>
      <sheetName val="Текущие_цены3"/>
      <sheetName val="Ачинский_НПЗ3"/>
      <sheetName val="СметаСводная_1_оч3"/>
      <sheetName val="3_1_ТХ3"/>
      <sheetName val="Общая_часть2"/>
      <sheetName val="№5_СУБ_Инж_защ3"/>
      <sheetName val="СС_замеч_с_ответами3"/>
      <sheetName val="УП__20043"/>
      <sheetName val="Константы_и_результаты3"/>
      <sheetName val="Удельные(проф_)3"/>
      <sheetName val="расчет_№33"/>
      <sheetName val="3_23"/>
      <sheetName val="3_33"/>
      <sheetName val="Р2_13"/>
      <sheetName val="Р2_23"/>
      <sheetName val="Табл_53"/>
      <sheetName val="Табл_23"/>
      <sheetName val="См_№3_ОПР2"/>
      <sheetName val="см_№6_АВЗУ_и_ГПЗУ2"/>
      <sheetName val="КП_к_снег_Рыбинская3"/>
      <sheetName val="Смета_23"/>
      <sheetName val="PwC_Copies_from_old_models_--&gt;2"/>
      <sheetName val="Сравнение_ДПН_факт_06-072"/>
      <sheetName val="кп_ГК2"/>
      <sheetName val="Input_Assumptions2"/>
      <sheetName val="см_№1_1_Геодезические_работы_2"/>
      <sheetName val="см_№1_4_Экология_2"/>
      <sheetName val="АСУ_ТП_1_этап_ПД2"/>
      <sheetName val="в_работу3"/>
      <sheetName val="20_Кредиты_краткосрочные3"/>
      <sheetName val="Амур_ДОН3"/>
      <sheetName val="3_53"/>
      <sheetName val="2_2_3"/>
      <sheetName val="Расчет_курса2"/>
      <sheetName val="КП_(2)3"/>
      <sheetName val="Перечень_Заказчиков3"/>
      <sheetName val="Б_Сатка3"/>
      <sheetName val="КП_к_ГК2"/>
      <sheetName val="изыскания_22"/>
      <sheetName val="свод_(2)2"/>
      <sheetName val="Калплан_ОИ2_Макм_крестики2"/>
      <sheetName val="Смета_терзем2"/>
      <sheetName val="ресурсная_вед_2"/>
      <sheetName val="смета_СИД2"/>
      <sheetName val="р_Волхов3"/>
      <sheetName val="Баланс_(Ф1)2"/>
      <sheetName val="Капитальные_затраты3"/>
      <sheetName val="Opex_personnel_(Term_facs)3"/>
      <sheetName val="6_32"/>
      <sheetName val="6_72"/>
      <sheetName val="6_3_1_32"/>
      <sheetName val="Св__смета2"/>
      <sheetName val="РБС_ИЗМ12"/>
      <sheetName val="Справочные_данные2"/>
      <sheetName val="Калплан_Кра2"/>
      <sheetName val="6_11_новый2"/>
      <sheetName val="Коэф_КВ2"/>
      <sheetName val="Кал_план_Жукова_даты_-_не_надо2"/>
      <sheetName val="матер_2"/>
      <sheetName val="КП_Прим_(3)2"/>
      <sheetName val="кп_(3)2"/>
      <sheetName val="фонтан_разбитый22"/>
      <sheetName val="Смета_3_Гидролог2"/>
      <sheetName val="Записка_СЦБ2"/>
      <sheetName val="РС_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Объемы_работ_по_ПВ2"/>
      <sheetName val="1_401_22"/>
      <sheetName val="3труба_(П)2"/>
      <sheetName val="Source_lists2"/>
      <sheetName val="Смета_ТЗ_АСУ-162"/>
      <sheetName val="База_Геодезия2"/>
      <sheetName val="База_Геология2"/>
      <sheetName val="База_Геофизика2"/>
      <sheetName val="4_1_12"/>
      <sheetName val="исп_1_1_12"/>
      <sheetName val="База_Гидро2"/>
      <sheetName val="4_2_12"/>
      <sheetName val="исп_1_1_22"/>
      <sheetName val="Исп__смета_этап_1_1,_1_22"/>
      <sheetName val="Акт_выбора2"/>
      <sheetName val="ТЗ_АСУ-1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РАСПРЕД_ПО_ПРОЦЕСС"/>
      <sheetName val="ПС_110_кВ_(доп)"/>
      <sheetName val="аванс_по_ОС"/>
      <sheetName val="Авансы_выданные"/>
      <sheetName val="Кред__задолж_"/>
      <sheetName val="Хаттон_90_礊め"/>
      <sheetName val="БАЗА"/>
      <sheetName val="Должности"/>
      <sheetName val="1-1"/>
      <sheetName val="1-2"/>
      <sheetName val="1-4"/>
      <sheetName val="изм2-1"/>
      <sheetName val="2-2"/>
      <sheetName val="2-3"/>
      <sheetName val="изм7-1"/>
      <sheetName val="изм9-1"/>
      <sheetName val="Коэф"/>
      <sheetName val="PO Data"/>
      <sheetName val="свод_ИИР"/>
      <sheetName val="Сводная "/>
      <sheetName val="7.ТХ Сети (кор)"/>
      <sheetName val="Tier 311208"/>
      <sheetName val="М_1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Бл.электр."/>
      <sheetName val="2-stage"/>
      <sheetName val="лч и кам"/>
      <sheetName val="ПС_x0000__x0000__x0000__x0000__x0000__x0000_"/>
      <sheetName val="ПРОЦЕНТЫ"/>
      <sheetName val="MararashAA"/>
      <sheetName val="ИД СМР"/>
      <sheetName val="Объем работ"/>
      <sheetName val="Виды работ АСО"/>
      <sheetName val="таблица_руко_x0019__x0015_ _x0003__x000c__x0011__x0011_"/>
      <sheetName val="Норм"/>
      <sheetName val="2 Геология"/>
      <sheetName val="ФОТ для смет"/>
      <sheetName val="ЛС_РЕС"/>
      <sheetName val="Настр"/>
      <sheetName val="ПД-2.2"/>
      <sheetName val="Общ"/>
      <sheetName val="1.14"/>
      <sheetName val="1.7"/>
      <sheetName val="СМ"/>
      <sheetName val="#ССЫЛКА"/>
      <sheetName val="8"/>
      <sheetName val="ЗАТ_ПОДР"/>
      <sheetName val="ПРОЧИЕ_ЗАТР"/>
      <sheetName val="ПОКУП_ВОДА"/>
      <sheetName val="СЫРЬЕ"/>
      <sheetName val="СМЕТА_ТЕКРЕМ"/>
      <sheetName val="УСЛУГИ_ПРОМХАР"/>
      <sheetName val="Исх."/>
      <sheetName val="исх-данные"/>
      <sheetName val="Вспом."/>
      <sheetName val="УКП"/>
      <sheetName val="БД"/>
      <sheetName val="Лист4"/>
      <sheetName val="Общий"/>
      <sheetName val="ТабР"/>
      <sheetName val="ИД ПНР"/>
      <sheetName val="41"/>
      <sheetName val="Обор"/>
      <sheetName val="СВ 2"/>
      <sheetName val="Приложение 2"/>
      <sheetName val=" Свод"/>
      <sheetName val="Договорная цена"/>
      <sheetName val="кап.ремонт"/>
      <sheetName val="1.2_"/>
      <sheetName val="Дог_рас"/>
      <sheetName val="Ограничения шаблон"/>
      <sheetName val="Лист"/>
      <sheetName val="Исх"/>
      <sheetName val="_x0000__x0000_"/>
      <sheetName val="Технический лист"/>
      <sheetName val="Причины отклонений"/>
      <sheetName val="Статус работы"/>
      <sheetName val="Уровень графика"/>
      <sheetName val="Main list"/>
      <sheetName val="анализ 2003_2004исполнение МТО"/>
      <sheetName val="Тестовый"/>
      <sheetName val="Прил.5 СС"/>
      <sheetName val="Исходная"/>
      <sheetName val="3 Сл.-структура затрат"/>
      <sheetName val="const"/>
      <sheetName val="Panduit"/>
      <sheetName val="Имя"/>
      <sheetName val="ГАЗ_камаз"/>
      <sheetName val="Пра_x0000_с_лист"/>
      <sheetName val="исключ ЭХЗ"/>
      <sheetName val="БДР"/>
      <sheetName val="КБК ДПК"/>
      <sheetName val="геол"/>
      <sheetName val="aeaa-oaaeeoa"/>
      <sheetName val="Iiaay naiaea (ai a?a?aoa) (2)"/>
      <sheetName val="?oi i?eoei"/>
      <sheetName val="aeaa-oaaeeoa (2)"/>
      <sheetName val="Iiaay naiaea (ai a?a?aoa)"/>
      <sheetName val="Naiaea"/>
      <sheetName val="Iiaay naiaea"/>
      <sheetName val="A?-o"/>
      <sheetName val="Ia?aoInoaoee"/>
      <sheetName val="Iauea ?anoiau"/>
      <sheetName val="Iiaay naiaea (ii a?a?aoo)"/>
      <sheetName val="Iiaay_naiaea_(ai_a?a?aoa)_(2)"/>
      <sheetName val="?oi_i?eoei"/>
      <sheetName val="aeaa-oaaeeoa_(2)"/>
      <sheetName val="Iiaay_naiaea_(ai_a?a?aoa)"/>
      <sheetName val="Iiaay_naiaea"/>
      <sheetName val="Iauea_?anoiau"/>
      <sheetName val="Iiaay_naiaea_(ii_a?a?aoo)"/>
      <sheetName val="Iiaay_naiaea_(ai_a?a?aoa)_(2)1"/>
      <sheetName val="?oi_i?eoei1"/>
      <sheetName val="aeaa-oaaeeoa_(2)1"/>
      <sheetName val="Iiaay_naiaea_(ai_a?a?aoa)1"/>
      <sheetName val="Iiaay_naiaea1"/>
      <sheetName val="Iauea_?anoiau1"/>
      <sheetName val="Iiaay_naiaea_(ii_a?a?aoo)1"/>
      <sheetName val="таблица_руко_x0019__x0015__x0009__x0003__x000c__x0011__x0011_"/>
      <sheetName val="№2Гидромет."/>
      <sheetName val="№2Геолог"/>
      <sheetName val="№2Геолог с.п."/>
      <sheetName val="№3Экологи (2этап)"/>
      <sheetName val="расчеты"/>
      <sheetName val="расчет вязкости"/>
      <sheetName val="Сравнение с Finder - ДНС-5"/>
      <sheetName val="ДЦ"/>
      <sheetName val=" Оборудование  end"/>
      <sheetName val="автоматизация Р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 refreshError="1"/>
      <sheetData sheetId="1287" refreshError="1"/>
      <sheetData sheetId="1288" refreshError="1"/>
      <sheetData sheetId="1289" refreshError="1"/>
      <sheetData sheetId="1290" refreshError="1"/>
      <sheetData sheetId="1291"/>
      <sheetData sheetId="1292" refreshError="1"/>
      <sheetData sheetId="1293" refreshError="1"/>
      <sheetData sheetId="1294" refreshError="1"/>
      <sheetData sheetId="1295" refreshError="1"/>
      <sheetData sheetId="1296" refreshError="1"/>
      <sheetData sheetId="1297" refreshError="1"/>
      <sheetData sheetId="1298" refreshError="1"/>
      <sheetData sheetId="1299" refreshError="1"/>
      <sheetData sheetId="1300" refreshError="1"/>
      <sheetData sheetId="1301" refreshError="1"/>
      <sheetData sheetId="1302" refreshError="1"/>
      <sheetData sheetId="1303" refreshError="1"/>
      <sheetData sheetId="1304" refreshError="1"/>
      <sheetData sheetId="1305" refreshError="1"/>
      <sheetData sheetId="1306" refreshError="1"/>
      <sheetData sheetId="1307" refreshError="1"/>
      <sheetData sheetId="1308" refreshError="1"/>
      <sheetData sheetId="1309" refreshError="1"/>
      <sheetData sheetId="1310" refreshError="1"/>
      <sheetData sheetId="1311" refreshError="1"/>
      <sheetData sheetId="1312" refreshError="1"/>
      <sheetData sheetId="1313" refreshError="1"/>
      <sheetData sheetId="1314" refreshError="1"/>
      <sheetData sheetId="1315" refreshError="1"/>
      <sheetData sheetId="1316" refreshError="1"/>
      <sheetData sheetId="1317" refreshError="1"/>
      <sheetData sheetId="1318" refreshError="1"/>
      <sheetData sheetId="1319" refreshError="1"/>
      <sheetData sheetId="1320" refreshError="1"/>
      <sheetData sheetId="1321" refreshError="1"/>
      <sheetData sheetId="1322" refreshError="1"/>
      <sheetData sheetId="1323" refreshError="1"/>
      <sheetData sheetId="1324" refreshError="1"/>
      <sheetData sheetId="1325" refreshError="1"/>
      <sheetData sheetId="1326" refreshError="1"/>
      <sheetData sheetId="1327" refreshError="1"/>
      <sheetData sheetId="1328" refreshError="1"/>
      <sheetData sheetId="1329" refreshError="1"/>
      <sheetData sheetId="1330" refreshError="1"/>
      <sheetData sheetId="1331" refreshError="1"/>
      <sheetData sheetId="1332" refreshError="1"/>
      <sheetData sheetId="1333" refreshError="1"/>
      <sheetData sheetId="1334" refreshError="1"/>
      <sheetData sheetId="1335" refreshError="1"/>
      <sheetData sheetId="1336" refreshError="1"/>
      <sheetData sheetId="1337" refreshError="1"/>
      <sheetData sheetId="1338" refreshError="1"/>
      <sheetData sheetId="1339" refreshError="1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 refreshError="1"/>
      <sheetData sheetId="1347" refreshError="1"/>
      <sheetData sheetId="1348" refreshError="1"/>
      <sheetData sheetId="1349" refreshError="1"/>
      <sheetData sheetId="1350" refreshError="1"/>
      <sheetData sheetId="1351" refreshError="1"/>
      <sheetData sheetId="1352" refreshError="1"/>
      <sheetData sheetId="1353"/>
      <sheetData sheetId="1354" refreshError="1"/>
      <sheetData sheetId="1355" refreshError="1"/>
      <sheetData sheetId="1356" refreshError="1"/>
      <sheetData sheetId="1357" refreshError="1"/>
      <sheetData sheetId="1358" refreshError="1"/>
      <sheetData sheetId="1359" refreshError="1"/>
      <sheetData sheetId="1360" refreshError="1"/>
      <sheetData sheetId="1361" refreshError="1"/>
      <sheetData sheetId="1362" refreshError="1"/>
      <sheetData sheetId="1363" refreshError="1"/>
      <sheetData sheetId="1364" refreshError="1"/>
      <sheetData sheetId="1365" refreshError="1"/>
      <sheetData sheetId="1366" refreshError="1"/>
      <sheetData sheetId="1367" refreshError="1"/>
      <sheetData sheetId="1368" refreshError="1"/>
      <sheetData sheetId="1369" refreshError="1"/>
      <sheetData sheetId="1370" refreshError="1"/>
      <sheetData sheetId="1371" refreshError="1"/>
      <sheetData sheetId="1372" refreshError="1"/>
      <sheetData sheetId="1373" refreshError="1"/>
      <sheetData sheetId="1374" refreshError="1"/>
      <sheetData sheetId="1375" refreshError="1"/>
      <sheetData sheetId="1376" refreshError="1"/>
      <sheetData sheetId="1377" refreshError="1"/>
      <sheetData sheetId="1378" refreshError="1"/>
      <sheetData sheetId="1379" refreshError="1"/>
      <sheetData sheetId="1380" refreshError="1"/>
      <sheetData sheetId="1381" refreshError="1"/>
      <sheetData sheetId="1382" refreshError="1"/>
      <sheetData sheetId="1383" refreshError="1"/>
      <sheetData sheetId="1384" refreshError="1"/>
      <sheetData sheetId="1385" refreshError="1"/>
      <sheetData sheetId="1386" refreshError="1"/>
      <sheetData sheetId="1387" refreshError="1"/>
      <sheetData sheetId="1388" refreshError="1"/>
      <sheetData sheetId="1389" refreshError="1"/>
      <sheetData sheetId="1390" refreshError="1"/>
      <sheetData sheetId="1391" refreshError="1"/>
      <sheetData sheetId="1392" refreshError="1"/>
      <sheetData sheetId="1393" refreshError="1"/>
      <sheetData sheetId="1394" refreshError="1"/>
      <sheetData sheetId="1395" refreshError="1"/>
      <sheetData sheetId="1396" refreshError="1"/>
      <sheetData sheetId="1397" refreshError="1"/>
      <sheetData sheetId="1398" refreshError="1"/>
      <sheetData sheetId="1399" refreshError="1"/>
      <sheetData sheetId="1400" refreshError="1"/>
      <sheetData sheetId="1401" refreshError="1"/>
      <sheetData sheetId="1402" refreshError="1"/>
      <sheetData sheetId="1403" refreshError="1"/>
      <sheetData sheetId="1404" refreshError="1"/>
      <sheetData sheetId="1405" refreshError="1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 refreshError="1"/>
      <sheetData sheetId="1413" refreshError="1"/>
      <sheetData sheetId="1414" refreshError="1"/>
      <sheetData sheetId="1415">
        <row r="1">
          <cell r="B1">
            <v>0</v>
          </cell>
        </row>
      </sheetData>
      <sheetData sheetId="1416" refreshError="1"/>
      <sheetData sheetId="1417" refreshError="1"/>
      <sheetData sheetId="1418" refreshError="1"/>
      <sheetData sheetId="1419" refreshError="1"/>
      <sheetData sheetId="1420" refreshError="1"/>
      <sheetData sheetId="1421" refreshError="1"/>
      <sheetData sheetId="1422" refreshError="1"/>
      <sheetData sheetId="1423" refreshError="1"/>
      <sheetData sheetId="1424" refreshError="1"/>
      <sheetData sheetId="1425" refreshError="1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 refreshError="1"/>
      <sheetData sheetId="1446" refreshError="1"/>
      <sheetData sheetId="1447" refreshError="1"/>
      <sheetData sheetId="1448" refreshError="1"/>
      <sheetData sheetId="1449" refreshError="1"/>
      <sheetData sheetId="1450" refreshError="1"/>
      <sheetData sheetId="1451" refreshError="1"/>
      <sheetData sheetId="1452" refreshError="1"/>
      <sheetData sheetId="1453" refreshError="1"/>
      <sheetData sheetId="1454" refreshError="1"/>
      <sheetData sheetId="1455" refreshError="1"/>
      <sheetData sheetId="1456" refreshError="1"/>
      <sheetData sheetId="1457" refreshError="1"/>
      <sheetData sheetId="1458" refreshError="1"/>
      <sheetData sheetId="1459" refreshError="1"/>
      <sheetData sheetId="1460" refreshError="1"/>
      <sheetData sheetId="1461" refreshError="1"/>
      <sheetData sheetId="146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РС "/>
      <sheetName val="ЭХЗ"/>
      <sheetName val="РП"/>
      <sheetName val="Смета"/>
      <sheetName val="График"/>
      <sheetName val="Summary"/>
      <sheetName val="Зап-3- СЦБ"/>
      <sheetName val="свод 2"/>
      <sheetName val="Кредиты"/>
      <sheetName val="Счет-Фактура"/>
      <sheetName val="Суточная"/>
      <sheetName val="ПДР"/>
      <sheetName val="вариант"/>
      <sheetName val="Табл38-7"/>
      <sheetName val="СС"/>
      <sheetName val="Данные для расчёта сметы"/>
      <sheetName val="СМЕТА проект"/>
      <sheetName val="Смета 1"/>
      <sheetName val="эл_химз_"/>
      <sheetName val="геология_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"/>
      <sheetName val="Баланс"/>
      <sheetName val="Production and Spend"/>
      <sheetName val="Смета2_проект__раб_"/>
      <sheetName val="Зап-3-_СЦБ"/>
      <sheetName val="свод_2"/>
      <sheetName val="Данные_для_расчёта_сметы"/>
      <sheetName val="Смета_1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информация"/>
      <sheetName val="шаблон"/>
      <sheetName val="свод 3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геолог"/>
      <sheetName val="SakhNIPI5"/>
      <sheetName val="ПИР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№1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  <sheetName val="таблица_руко_x0019__x0015__x0009__x0003__x000c__x0011__x0011_"/>
      <sheetName val="Вспом."/>
      <sheetName val="УКП"/>
      <sheetName val="БД"/>
      <sheetName val="Лист4"/>
      <sheetName val="Общий"/>
      <sheetName val="ТабР"/>
      <sheetName val="База"/>
      <sheetName val="ПД-2.2"/>
      <sheetName val="Lucent"/>
      <sheetName val="BACT"/>
      <sheetName val="Общ"/>
      <sheetName val="6"/>
      <sheetName val="1.14"/>
      <sheetName val="1.7"/>
      <sheetName val="_x0000__x0000_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8"/>
      <sheetName val="СМИС"/>
      <sheetName val="СМ"/>
      <sheetName val="ИД ПНР"/>
      <sheetName val="#ССЫЛКА"/>
      <sheetName val="см 5 ОДД 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Имя"/>
      <sheetName val="Смета 2 эл.монтаж"/>
      <sheetName val="Смета 1 общестроит"/>
      <sheetName val="basa"/>
      <sheetName val="СВ 2"/>
      <sheetName val="1.2_"/>
      <sheetName val="Base"/>
      <sheetName val="Технический лист"/>
      <sheetName val="кап.ремонт"/>
      <sheetName val="Обор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анализ 2003_2004исполнение МТО"/>
      <sheetName val="Main list"/>
      <sheetName val="41"/>
      <sheetName val="Приложение 2"/>
      <sheetName val=" Свод"/>
      <sheetName val="Договорная цена"/>
      <sheetName val="аванс по ОС"/>
      <sheetName val="Авансы выданные"/>
      <sheetName val="Кред"/>
      <sheetName val="ДЗ"/>
      <sheetName val="Кред. задолж."/>
      <sheetName val="Прочие"/>
      <sheetName val="Сводный"/>
      <sheetName val="Тестовый"/>
      <sheetName val="Акт-Смета_30"/>
      <sheetName val="эл_химз_4"/>
      <sheetName val="геология_4"/>
      <sheetName val="Смета2_проект__раб_3"/>
      <sheetName val="РС_1"/>
      <sheetName val="Зап-3-_СЦБ3"/>
      <sheetName val="свод_23"/>
      <sheetName val="Данные_для_расчёта_сметы3"/>
      <sheetName val="СМЕТА_проект2"/>
      <sheetName val="Смета_13"/>
      <sheetName val="6_144"/>
      <sheetName val="6_3_14"/>
      <sheetName val="6_204"/>
      <sheetName val="6_4_14"/>
      <sheetName val="6_11_1__сторонние4"/>
      <sheetName val="8_14_КР_(списание)ОПСТИКР4"/>
      <sheetName val="Production_and_Spend2"/>
      <sheetName val="6_14_КР3"/>
      <sheetName val="Пример_расчета3"/>
      <sheetName val="СметаСводная_Рыб3"/>
      <sheetName val="Коэфф1_3"/>
      <sheetName val="Прайс_лист3"/>
      <sheetName val="1_32"/>
      <sheetName val="К_рын2"/>
      <sheetName val="Сводная_смета2"/>
      <sheetName val="свод_32"/>
      <sheetName val="к_84-к_833"/>
      <sheetName val="справ_3"/>
      <sheetName val="Пояснение_1"/>
      <sheetName val="См_1_наруж_водопровод3"/>
      <sheetName val="Разработка_проекта3"/>
      <sheetName val="КП_НовоКов3"/>
      <sheetName val="ПДР_ООО_&quot;Юкос_ФБЦ&quot;2"/>
      <sheetName val="Прибыль_опл2"/>
      <sheetName val="3_12"/>
      <sheetName val="Коммерческие_расходы2"/>
      <sheetName val="13_12"/>
      <sheetName val="исходные_данные2"/>
      <sheetName val="расчетные_таблицы2"/>
      <sheetName val="Лист_опроса2"/>
      <sheetName val="СметаСводная_Колпино2"/>
      <sheetName val="HP_и_оргтехника2"/>
      <sheetName val="СметаСводная_снег2"/>
      <sheetName val="СметаСводная_павильон2"/>
      <sheetName val="Перечень_ИУ2"/>
      <sheetName val="ст_ГТМ2"/>
      <sheetName val="таблица_руководству2"/>
      <sheetName val="Суточная_добыча_за_неделю2"/>
      <sheetName val="Хаттон_90_90_Femco2"/>
      <sheetName val="Таблица_4_АСУТП2"/>
      <sheetName val="Смета_5_2__Кусты25,29,31,652"/>
      <sheetName val="свод_общ2"/>
      <sheetName val="изыскания_22"/>
      <sheetName val="КП_к_ГК2"/>
      <sheetName val="Таблица_22"/>
      <sheetName val="смета_2_проект__работы1"/>
      <sheetName val="Амур_ДОН2"/>
      <sheetName val="Ачинский_НПЗ2"/>
      <sheetName val="СС_замеч_с_ответами2"/>
      <sheetName val="УП__20042"/>
      <sheetName val="в_работу2"/>
      <sheetName val="3_22"/>
      <sheetName val="3_32"/>
      <sheetName val="Р2_12"/>
      <sheetName val="Р2_22"/>
      <sheetName val="Удельные(проф_)2"/>
      <sheetName val="Константы_и_результаты2"/>
      <sheetName val="расчет_№32"/>
      <sheetName val="20_Кредиты_краткосрочные2"/>
      <sheetName val="Текущие_цены3"/>
      <sheetName val="отчет_эл_эн__20003"/>
      <sheetName val="№5_СУБ_Инж_защ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3_1_ТХ2"/>
      <sheetName val="3_52"/>
      <sheetName val="суб_подряд3"/>
      <sheetName val="ПСБ_-_ОЭ3"/>
      <sheetName val="См3_СЦБ-зап2"/>
      <sheetName val="Смета_22"/>
      <sheetName val="СметаСводная_1_оч3"/>
      <sheetName val="Перечень_Заказчиков2"/>
      <sheetName val="Капитальные_затраты2"/>
      <sheetName val="Opex_personnel_(Term_facs)2"/>
      <sheetName val="КП_(2)2"/>
      <sheetName val="2_2_2"/>
      <sheetName val="6_32"/>
      <sheetName val="6_72"/>
      <sheetName val="6_3_1_32"/>
      <sheetName val="Переменные_и_константы2"/>
      <sheetName val="свод_(2)2"/>
      <sheetName val="Калплан_ОИ2_Макм_крестики2"/>
      <sheetName val="Св__смета2"/>
      <sheetName val="РБС_ИЗМ12"/>
      <sheetName val="кп_ГК2"/>
      <sheetName val="Справочные_данные2"/>
      <sheetName val="Б_Сатка2"/>
      <sheetName val="смета_СИД2"/>
      <sheetName val="ресурсная_вед_2"/>
      <sheetName val="р_Волхов2"/>
      <sheetName val="Калплан_Кра2"/>
      <sheetName val="6_11_новый2"/>
      <sheetName val="СтрЗапасов_(2)1"/>
      <sheetName val="PwC_Copies_from_old_models_--&gt;1"/>
      <sheetName val="Сравнение_ДПН_факт_06-071"/>
      <sheetName val="НМ_расчеты1"/>
      <sheetName val="КП_к_снег_Рыбинская2"/>
      <sheetName val="Коэф_КВ1"/>
      <sheetName val="Смета_терзем1"/>
      <sheetName val="Кал_план_Жукова_даты_-_не_надо1"/>
      <sheetName val="матер_1"/>
      <sheetName val="КП_Прим_(3)1"/>
      <sheetName val="кп_(3)1"/>
      <sheetName val="фонтан_разбитый21"/>
      <sheetName val="Баланс_(Ф1)1"/>
      <sheetName val="Смета_3_Гидролог1"/>
      <sheetName val="Записка_СЦБ1"/>
      <sheetName val="Общая_часть1"/>
      <sheetName val="Табл_52"/>
      <sheetName val="Табл_22"/>
      <sheetName val="См_№3_ОПР1"/>
      <sheetName val="см_№6_АВЗУ_и_ГПЗУ1"/>
      <sheetName val="Input_Assumptions1"/>
      <sheetName val="см_№1_1_Геодезические_работы_1"/>
      <sheetName val="см_№1_4_Экология_1"/>
      <sheetName val="АСУ_ТП_1_этап_ПД1"/>
      <sheetName val="Расчет_курса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выборка_на22_июня1"/>
      <sheetName val="3труба_(П)1"/>
      <sheetName val="Объемы_работ_по_ПВ1"/>
      <sheetName val="Таблица_51"/>
      <sheetName val="Таблица_31"/>
      <sheetName val="1_401_21"/>
      <sheetName val="Source_lists1"/>
      <sheetName val="PO_Data1"/>
      <sheetName val="Сводная_1"/>
      <sheetName val="7_ТХ_Сети_(кор)1"/>
      <sheetName val="Tier_3112081"/>
      <sheetName val="Акт_выбора1"/>
      <sheetName val="См_№7_Эл_1"/>
      <sheetName val="См_№8_Пож_1"/>
      <sheetName val="См_№3_ВиК1"/>
      <sheetName val="Раб_АУ1"/>
      <sheetName val="Сметы_за_сопровождение1"/>
      <sheetName val="См_3_АСУ1"/>
      <sheetName val="Полигон_-_ИЭИ_1"/>
      <sheetName val="Смета_ТЗ_АСУ-161"/>
      <sheetName val="База_Геодезия1"/>
      <sheetName val="База_Геология1"/>
      <sheetName val="База_Геофизика1"/>
      <sheetName val="4_1_11"/>
      <sheetName val="исп_1_1_11"/>
      <sheetName val="База_Гидро1"/>
      <sheetName val="4_2_11"/>
      <sheetName val="исп_1_1_21"/>
      <sheetName val="Исп__смета_этап_1_1,_1_21"/>
      <sheetName val="Бл_электр_1"/>
      <sheetName val="лч_и_кам1"/>
      <sheetName val="Объем_работ1"/>
      <sheetName val="ТЗ_АСУ-11"/>
      <sheetName val="Виды_работ_АСО1"/>
      <sheetName val="таблица_руко_"/>
      <sheetName val="2_Геология1"/>
      <sheetName val="ИД_СМР1"/>
      <sheetName val="ФОТ_для_смет1"/>
      <sheetName val="таблица_руко_2"/>
      <sheetName val="Вспом_1"/>
      <sheetName val="ПД-2_21"/>
      <sheetName val="1_141"/>
      <sheetName val="1_71"/>
      <sheetName val="РАСПРЕД_ПО_ПРОЦЕСС1"/>
      <sheetName val="Исх_1"/>
      <sheetName val="ИД_ПНР1"/>
      <sheetName val="см_5_ОДД_1"/>
      <sheetName val="ПС"/>
      <sheetName val="эл_химз_3"/>
      <sheetName val="геология_3"/>
      <sheetName val="Смета2_проект__раб_2"/>
      <sheetName val="РС_"/>
      <sheetName val="Зап-3-_СЦБ2"/>
      <sheetName val="свод_22"/>
      <sheetName val="Данные_для_расчёта_сметы2"/>
      <sheetName val="СМЕТА_проект1"/>
      <sheetName val="Смета_12"/>
      <sheetName val="6_143"/>
      <sheetName val="6_3_13"/>
      <sheetName val="6_203"/>
      <sheetName val="6_4_13"/>
      <sheetName val="6_11_1__сторонние3"/>
      <sheetName val="8_14_КР_(списание)ОПСТИКР3"/>
      <sheetName val="Production_and_Spend1"/>
      <sheetName val="6_14_КР2"/>
      <sheetName val="Пример_расчета2"/>
      <sheetName val="СметаСводная_Рыб2"/>
      <sheetName val="Коэфф1_2"/>
      <sheetName val="Прайс_лист2"/>
      <sheetName val="1_31"/>
      <sheetName val="К_рын1"/>
      <sheetName val="Сводная_смета1"/>
      <sheetName val="свод_31"/>
      <sheetName val="к_84-к_832"/>
      <sheetName val="справ_2"/>
      <sheetName val="Пояснение_"/>
      <sheetName val="См_1_наруж_водопровод2"/>
      <sheetName val="Разработка_проекта2"/>
      <sheetName val="КП_НовоКов2"/>
      <sheetName val="ПДР_ООО_&quot;Юкос_ФБЦ&quot;1"/>
      <sheetName val="Прибыль_опл1"/>
      <sheetName val="3_11"/>
      <sheetName val="Коммерческие_расходы1"/>
      <sheetName val="13_11"/>
      <sheetName val="исходные_данные1"/>
      <sheetName val="расчетные_таблицы1"/>
      <sheetName val="Лист_опроса1"/>
      <sheetName val="СметаСводная_Колпино1"/>
      <sheetName val="HP_и_оргтехника1"/>
      <sheetName val="СметаСводная_снег1"/>
      <sheetName val="СметаСводная_павильон1"/>
      <sheetName val="Перечень_ИУ1"/>
      <sheetName val="ст_ГТМ1"/>
      <sheetName val="таблица_руководству1"/>
      <sheetName val="Суточная_добыча_за_неделю1"/>
      <sheetName val="Хаттон_90_90_Femco1"/>
      <sheetName val="Таблица_4_АСУТП1"/>
      <sheetName val="Смета_5_2__Кусты25,29,31,651"/>
      <sheetName val="свод_общ1"/>
      <sheetName val="изыскания_21"/>
      <sheetName val="КП_к_ГК1"/>
      <sheetName val="Таблица_21"/>
      <sheetName val="смета_2_проект__работы"/>
      <sheetName val="Амур_ДОН1"/>
      <sheetName val="Ачинский_НПЗ1"/>
      <sheetName val="СС_замеч_с_ответами1"/>
      <sheetName val="УП__20041"/>
      <sheetName val="в_работу1"/>
      <sheetName val="3_21"/>
      <sheetName val="3_31"/>
      <sheetName val="Р2_11"/>
      <sheetName val="Р2_21"/>
      <sheetName val="Удельные(проф_)1"/>
      <sheetName val="Константы_и_результаты1"/>
      <sheetName val="расчет_№31"/>
      <sheetName val="20_Кредиты_краткосрочные1"/>
      <sheetName val="Текущие_цены2"/>
      <sheetName val="отчет_эл_эн__20002"/>
      <sheetName val="№5_СУБ_Инж_защ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3_1_ТХ1"/>
      <sheetName val="3_51"/>
      <sheetName val="суб_подряд2"/>
      <sheetName val="ПСБ_-_ОЭ2"/>
      <sheetName val="См3_СЦБ-зап1"/>
      <sheetName val="Смета_21"/>
      <sheetName val="СметаСводная_1_оч2"/>
      <sheetName val="Перечень_Заказчиков1"/>
      <sheetName val="Капитальные_затраты1"/>
      <sheetName val="Opex_personnel_(Term_facs)1"/>
      <sheetName val="КП_(2)1"/>
      <sheetName val="2_2_1"/>
      <sheetName val="6_31"/>
      <sheetName val="6_71"/>
      <sheetName val="6_3_1_31"/>
      <sheetName val="Переменные_и_константы1"/>
      <sheetName val="свод_(2)1"/>
      <sheetName val="Калплан_ОИ2_Макм_крестики1"/>
      <sheetName val="Св__смета1"/>
      <sheetName val="РБС_ИЗМ11"/>
      <sheetName val="кп_ГК1"/>
      <sheetName val="Справочные_данные1"/>
      <sheetName val="Б_Сатка1"/>
      <sheetName val="смета_СИД1"/>
      <sheetName val="ресурсная_вед_1"/>
      <sheetName val="р_Волхов1"/>
      <sheetName val="Калплан_Кра1"/>
      <sheetName val="6_11_новый1"/>
      <sheetName val="СтрЗапасов_(2)"/>
      <sheetName val="PwC_Copies_from_old_models_--&gt;&gt;"/>
      <sheetName val="Сравнение_ДПН_факт_06-07"/>
      <sheetName val="НМ_расчеты"/>
      <sheetName val="КП_к_снег_Рыбинская1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Общая_часть"/>
      <sheetName val="Табл_51"/>
      <sheetName val="Табл_21"/>
      <sheetName val="См_№3_ОПР"/>
      <sheetName val="см_№6_АВЗУ_и_ГПЗУ"/>
      <sheetName val="Input_Assumptions"/>
      <sheetName val="см_№1_1_Геодезические_работы_"/>
      <sheetName val="см_№1_4_Экология_"/>
      <sheetName val="АСУ_ТП_1_этап_ПД"/>
      <sheetName val="Расчет_курса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выборка_на22_июня"/>
      <sheetName val="3труба_(П)"/>
      <sheetName val="Объемы_работ_по_ПВ"/>
      <sheetName val="Таблица_5"/>
      <sheetName val="Таблица_3"/>
      <sheetName val="1_401_2"/>
      <sheetName val="Source_lists"/>
      <sheetName val="PO_Data"/>
      <sheetName val="Сводная_"/>
      <sheetName val="7_ТХ_Сети_(кор)"/>
      <sheetName val="Tier_311208"/>
      <sheetName val="Акт_выбора"/>
      <sheetName val="См_№7_Эл_"/>
      <sheetName val="См_№8_Пож_"/>
      <sheetName val="См_№3_ВиК"/>
      <sheetName val="Раб_АУ"/>
      <sheetName val="Сметы_за_сопровождение"/>
      <sheetName val="См_3_АСУ"/>
      <sheetName val="Полигон_-_ИЭИ_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Бл_электр_"/>
      <sheetName val="лч_и_кам"/>
      <sheetName val="Объем_работ"/>
      <sheetName val="ТЗ_АСУ-1"/>
      <sheetName val="Виды_работ_АСО"/>
      <sheetName val="2_Геология"/>
      <sheetName val="ИД_СМР"/>
      <sheetName val="ФОТ_для_смет"/>
      <sheetName val="таблица_руко_1"/>
      <sheetName val="Вспом_"/>
      <sheetName val="ПД-2_2"/>
      <sheetName val="1_14"/>
      <sheetName val="1_7"/>
      <sheetName val="РАСПРЕД_ПО_ПРОЦЕСС"/>
      <sheetName val="Исх_"/>
      <sheetName val="ИД_ПНР"/>
      <sheetName val="см_5_ОДД_"/>
      <sheetName val="таблица_руко "/>
      <sheetName val="эл_химз_5"/>
      <sheetName val="геология_5"/>
      <sheetName val="Смета2_проект__раб_4"/>
      <sheetName val="РС_2"/>
      <sheetName val="Зап-3-_СЦБ4"/>
      <sheetName val="свод_24"/>
      <sheetName val="Данные_для_расчёта_сметы4"/>
      <sheetName val="СМЕТА_проект3"/>
      <sheetName val="Смета_14"/>
      <sheetName val="6_145"/>
      <sheetName val="6_3_15"/>
      <sheetName val="6_205"/>
      <sheetName val="6_4_15"/>
      <sheetName val="6_11_1__сторонние5"/>
      <sheetName val="8_14_КР_(списание)ОПСТИКР5"/>
      <sheetName val="Production_and_Spend3"/>
      <sheetName val="6_14_КР4"/>
      <sheetName val="Пример_расчета4"/>
      <sheetName val="СметаСводная_Рыб4"/>
      <sheetName val="Коэфф1_4"/>
      <sheetName val="Прайс_лист4"/>
      <sheetName val="1_33"/>
      <sheetName val="К_рын3"/>
      <sheetName val="Сводная_смета3"/>
      <sheetName val="свод_33"/>
      <sheetName val="к_84-к_834"/>
      <sheetName val="справ_4"/>
      <sheetName val="Пояснение_2"/>
      <sheetName val="См_1_наруж_водопровод4"/>
      <sheetName val="Разработка_проекта4"/>
      <sheetName val="КП_НовоКов4"/>
      <sheetName val="ПДР_ООО_&quot;Юкос_ФБЦ&quot;3"/>
      <sheetName val="Прибыль_опл3"/>
      <sheetName val="3_13"/>
      <sheetName val="Коммерческие_расходы3"/>
      <sheetName val="13_13"/>
      <sheetName val="исходные_данные3"/>
      <sheetName val="расчетные_таблицы3"/>
      <sheetName val="Лист_опроса3"/>
      <sheetName val="СметаСводная_Колпино3"/>
      <sheetName val="HP_и_оргтехника3"/>
      <sheetName val="СметаСводная_снег3"/>
      <sheetName val="СметаСводная_павильон3"/>
      <sheetName val="Перечень_ИУ3"/>
      <sheetName val="ст_ГТМ3"/>
      <sheetName val="таблица_руководству3"/>
      <sheetName val="Суточная_добыча_за_неделю3"/>
      <sheetName val="Хаттон_90_90_Femco3"/>
      <sheetName val="Таблица_4_АСУТП3"/>
      <sheetName val="Смета_5_2__Кусты25,29,31,653"/>
      <sheetName val="свод_общ3"/>
      <sheetName val="изыскания_23"/>
      <sheetName val="КП_к_ГК3"/>
      <sheetName val="Таблица_23"/>
      <sheetName val="смета_2_проект__работы2"/>
      <sheetName val="Амур_ДОН3"/>
      <sheetName val="Ачинский_НПЗ3"/>
      <sheetName val="СС_замеч_с_ответами3"/>
      <sheetName val="УП__20043"/>
      <sheetName val="в_работу3"/>
      <sheetName val="3_23"/>
      <sheetName val="3_33"/>
      <sheetName val="Р2_13"/>
      <sheetName val="Р2_23"/>
      <sheetName val="Удельные(проф_)3"/>
      <sheetName val="Константы_и_результаты3"/>
      <sheetName val="расчет_№33"/>
      <sheetName val="20_Кредиты_краткосрочные3"/>
      <sheetName val="Текущие_цены4"/>
      <sheetName val="отчет_эл_эн__20004"/>
      <sheetName val="№5_СУБ_Инж_защ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_1свод3"/>
      <sheetName val="3_1_ТХ3"/>
      <sheetName val="3_53"/>
      <sheetName val="суб_подряд4"/>
      <sheetName val="ПСБ_-_ОЭ4"/>
      <sheetName val="См3_СЦБ-зап3"/>
      <sheetName val="Смета_23"/>
      <sheetName val="СметаСводная_1_оч4"/>
      <sheetName val="Перечень_Заказчиков3"/>
      <sheetName val="Капитальные_затраты3"/>
      <sheetName val="Opex_personnel_(Term_facs)3"/>
      <sheetName val="КП_(2)3"/>
      <sheetName val="2_2_3"/>
      <sheetName val="6_33"/>
      <sheetName val="6_73"/>
      <sheetName val="6_3_1_33"/>
      <sheetName val="Переменные_и_константы3"/>
      <sheetName val="свод_(2)3"/>
      <sheetName val="Калплан_ОИ2_Макм_крестики3"/>
      <sheetName val="Св__смета3"/>
      <sheetName val="РБС_ИЗМ13"/>
      <sheetName val="кп_ГК3"/>
      <sheetName val="Справочные_данные3"/>
      <sheetName val="Б_Сатка3"/>
      <sheetName val="смета_СИД3"/>
      <sheetName val="ресурсная_вед_3"/>
      <sheetName val="р_Волхов3"/>
      <sheetName val="Калплан_Кра3"/>
      <sheetName val="6_11_новый3"/>
      <sheetName val="СтрЗапасов_(2)2"/>
      <sheetName val="PwC_Copies_from_old_models_--&gt;2"/>
      <sheetName val="Сравнение_ДПН_факт_06-072"/>
      <sheetName val="НМ_расчеты2"/>
      <sheetName val="КП_к_снег_Рыбинская3"/>
      <sheetName val="Коэф_КВ2"/>
      <sheetName val="Смета_терзем2"/>
      <sheetName val="Кал_план_Жукова_даты_-_не_надо2"/>
      <sheetName val="матер_2"/>
      <sheetName val="КП_Прим_(3)2"/>
      <sheetName val="кп_(3)2"/>
      <sheetName val="фонтан_разбитый22"/>
      <sheetName val="Баланс_(Ф1)2"/>
      <sheetName val="Смета_3_Гидролог2"/>
      <sheetName val="Записка_СЦБ2"/>
      <sheetName val="Общая_часть2"/>
      <sheetName val="Табл_53"/>
      <sheetName val="Табл_23"/>
      <sheetName val="См_№3_ОПР2"/>
      <sheetName val="см_№6_АВЗУ_и_ГПЗУ2"/>
      <sheetName val="Input_Assumptions2"/>
      <sheetName val="см_№1_1_Геодезические_работы_2"/>
      <sheetName val="см_№1_4_Экология_2"/>
      <sheetName val="АСУ_ТП_1_этап_ПД2"/>
      <sheetName val="Расчет_курса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выборка_на22_июня2"/>
      <sheetName val="3труба_(П)2"/>
      <sheetName val="Объемы_работ_по_ПВ2"/>
      <sheetName val="Таблица_52"/>
      <sheetName val="Таблица_32"/>
      <sheetName val="1_401_22"/>
      <sheetName val="Source_lists2"/>
      <sheetName val="PO_Data2"/>
      <sheetName val="Сводная_2"/>
      <sheetName val="7_ТХ_Сети_(кор)2"/>
      <sheetName val="Tier_3112082"/>
      <sheetName val="Акт_выбора2"/>
      <sheetName val="См_№7_Эл_2"/>
      <sheetName val="См_№8_Пож_2"/>
      <sheetName val="См_№3_ВиК2"/>
      <sheetName val="Раб_АУ2"/>
      <sheetName val="Сметы_за_сопровождение2"/>
      <sheetName val="См_3_АСУ2"/>
      <sheetName val="Полигон_-_ИЭИ_2"/>
      <sheetName val="Смета_ТЗ_АСУ-162"/>
      <sheetName val="База_Геодезия2"/>
      <sheetName val="База_Геология2"/>
      <sheetName val="База_Геофизика2"/>
      <sheetName val="4_1_12"/>
      <sheetName val="исп_1_1_12"/>
      <sheetName val="База_Гидро2"/>
      <sheetName val="4_2_12"/>
      <sheetName val="исп_1_1_22"/>
      <sheetName val="Исп__смета_этап_1_1,_1_22"/>
      <sheetName val="Бл_электр_2"/>
      <sheetName val="лч_и_кам2"/>
      <sheetName val="Объем_работ2"/>
      <sheetName val="ТЗ_АСУ-12"/>
      <sheetName val="Виды_работ_АСО2"/>
      <sheetName val="2_Геология2"/>
      <sheetName val="ИД_СМР2"/>
      <sheetName val="ФОТ_для_смет2"/>
      <sheetName val="Вспом_2"/>
      <sheetName val="ПД-2_22"/>
      <sheetName val="1_142"/>
      <sheetName val="1_72"/>
      <sheetName val="РАСПРЕД_ПО_ПРОЦЕСС2"/>
      <sheetName val="Исх_2"/>
      <sheetName val="ИД_ПНР2"/>
      <sheetName val="см_5_ОДД_2"/>
      <sheetName val="Смета_2_эл_монтаж"/>
      <sheetName val="Смета_1_общестроит"/>
      <sheetName val="СВ_2"/>
      <sheetName val="1_2_"/>
      <sheetName val="Технический_лист"/>
      <sheetName val="кап_ремонт"/>
      <sheetName val="Ограничения_шаблон"/>
      <sheetName val="Причины_отклонений"/>
      <sheetName val="Статус_работы"/>
      <sheetName val="Уровень_графика"/>
      <sheetName val="анализ_2003_2004исполнение_МТО"/>
      <sheetName val="Main_list"/>
      <sheetName val="Приложение_2"/>
      <sheetName val="_Свод"/>
      <sheetName val="Договорная_цена"/>
      <sheetName val="аванс_по_ОС"/>
      <sheetName val="Авансы_выданные"/>
      <sheetName val="Кред__задолж_"/>
      <sheetName val="таблица_руко_3"/>
      <sheetName val="Коэффициенты"/>
      <sheetName val="ГАЗ_камаз"/>
      <sheetName val="№2Гидромет."/>
      <sheetName val="№2Геолог"/>
      <sheetName val="№2Геолог с.п."/>
      <sheetName val="№3Экологи (2этап)"/>
      <sheetName val="Пра_x0000_с_лист"/>
      <sheetName val="исключ ЭХЗ"/>
      <sheetName val="БДР"/>
      <sheetName val="КБК ДПК"/>
      <sheetName val="геол"/>
      <sheetName val="Должности"/>
      <sheetName val="const"/>
      <sheetName val="расчеты"/>
      <sheetName val="3 Сл.-структура затрат"/>
      <sheetName val="Исходная"/>
      <sheetName val="Пра"/>
      <sheetName val="Прил.5 СС"/>
      <sheetName val="Panduit"/>
      <sheetName val="расчет вязкости"/>
      <sheetName val="Сравнение с Finder - ДНС-5"/>
      <sheetName val="ДЦ"/>
      <sheetName val=" Оборудование  end"/>
      <sheetName val="ПС 110 кВ (доп)"/>
      <sheetName val="автоматизация РД"/>
      <sheetName val="Форма 2.1"/>
      <sheetName val="W28"/>
      <sheetName val="сводная (2)"/>
      <sheetName val="aeaa-oaaeeoa"/>
      <sheetName val="Iiaay naiaea (ai a?a?aoa) (2)"/>
      <sheetName val="?oi i?eoei"/>
      <sheetName val="aeaa-oaaeeoa (2)"/>
      <sheetName val="Iiaay naiaea (ai a?a?aoa)"/>
      <sheetName val="Naiaea"/>
      <sheetName val="Iiaay naiaea"/>
      <sheetName val="A?-o"/>
      <sheetName val="Ia?aoInoaoee"/>
      <sheetName val="Iauea ?anoiau"/>
      <sheetName val="Iiaay naiaea (ii a?a?aoo)"/>
      <sheetName val="Iiaay_naiaea_(ai_a?a?aoa)_(2)"/>
      <sheetName val="?oi_i?eoei"/>
      <sheetName val="aeaa-oaaeeoa_(2)"/>
      <sheetName val="Iiaay_naiaea_(ai_a?a?aoa)"/>
      <sheetName val="Iiaay_naiaea"/>
      <sheetName val="Iauea_?anoiau"/>
      <sheetName val="Iiaay_naiaea_(ii_a?a?aoo)"/>
      <sheetName val="Iiaay_naiaea_(ai_a?a?aoa)_(2)1"/>
      <sheetName val="?oi_i?eoei1"/>
      <sheetName val="aeaa-oaaeeoa_(2)1"/>
      <sheetName val="Iiaay_naiaea_(ai_a?a?aoa)1"/>
      <sheetName val="Iiaay_naiaea1"/>
      <sheetName val="Iauea_?anoiau1"/>
      <sheetName val="Iiaay_naiaea_(ii_a?a?aoo)1"/>
      <sheetName val="?????????????????"/>
      <sheetName val="Настройки"/>
      <sheetName val="СВ"/>
      <sheetName val="Список_объектов"/>
      <sheetName val="GLOBAL"/>
      <sheetName val="ПД-2.1"/>
      <sheetName val="Прочее"/>
      <sheetName val="ЛЧ Р"/>
      <sheetName val="темп"/>
      <sheetName val="Производство электроэнергии"/>
      <sheetName val="Т11"/>
      <sheetName val="Т12"/>
      <sheetName val="Т7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/>
      <sheetData sheetId="167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/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/>
      <sheetData sheetId="1323"/>
      <sheetData sheetId="1324"/>
      <sheetData sheetId="1325"/>
      <sheetData sheetId="1326"/>
      <sheetData sheetId="1327"/>
      <sheetData sheetId="1328"/>
      <sheetData sheetId="1329"/>
      <sheetData sheetId="1330"/>
      <sheetData sheetId="1331"/>
      <sheetData sheetId="1332"/>
      <sheetData sheetId="1333"/>
      <sheetData sheetId="1334"/>
      <sheetData sheetId="1335"/>
      <sheetData sheetId="1336"/>
      <sheetData sheetId="1337"/>
      <sheetData sheetId="1338"/>
      <sheetData sheetId="1339"/>
      <sheetData sheetId="1340"/>
      <sheetData sheetId="1341"/>
      <sheetData sheetId="1342"/>
      <sheetData sheetId="1343"/>
      <sheetData sheetId="1344"/>
      <sheetData sheetId="1345"/>
      <sheetData sheetId="1346"/>
      <sheetData sheetId="1347"/>
      <sheetData sheetId="1348"/>
      <sheetData sheetId="1349"/>
      <sheetData sheetId="1350"/>
      <sheetData sheetId="1351"/>
      <sheetData sheetId="1352"/>
      <sheetData sheetId="1353"/>
      <sheetData sheetId="1354"/>
      <sheetData sheetId="1355"/>
      <sheetData sheetId="1356"/>
      <sheetData sheetId="1357"/>
      <sheetData sheetId="1358"/>
      <sheetData sheetId="1359"/>
      <sheetData sheetId="1360"/>
      <sheetData sheetId="1361"/>
      <sheetData sheetId="1362"/>
      <sheetData sheetId="1363"/>
      <sheetData sheetId="1364"/>
      <sheetData sheetId="1365"/>
      <sheetData sheetId="1366"/>
      <sheetData sheetId="1367"/>
      <sheetData sheetId="1368"/>
      <sheetData sheetId="1369"/>
      <sheetData sheetId="1370"/>
      <sheetData sheetId="1371"/>
      <sheetData sheetId="1372"/>
      <sheetData sheetId="1373"/>
      <sheetData sheetId="1374"/>
      <sheetData sheetId="1375"/>
      <sheetData sheetId="1376"/>
      <sheetData sheetId="1377"/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/>
      <sheetData sheetId="1401"/>
      <sheetData sheetId="1402"/>
      <sheetData sheetId="1403"/>
      <sheetData sheetId="1404"/>
      <sheetData sheetId="1405"/>
      <sheetData sheetId="1406"/>
      <sheetData sheetId="1407"/>
      <sheetData sheetId="1408"/>
      <sheetData sheetId="1409"/>
      <sheetData sheetId="1410"/>
      <sheetData sheetId="1411"/>
      <sheetData sheetId="1412"/>
      <sheetData sheetId="1413"/>
      <sheetData sheetId="1414"/>
      <sheetData sheetId="1415"/>
      <sheetData sheetId="1416"/>
      <sheetData sheetId="1417"/>
      <sheetData sheetId="1418"/>
      <sheetData sheetId="1419"/>
      <sheetData sheetId="1420"/>
      <sheetData sheetId="1421"/>
      <sheetData sheetId="1422"/>
      <sheetData sheetId="1423"/>
      <sheetData sheetId="1424"/>
      <sheetData sheetId="1425"/>
      <sheetData sheetId="1426"/>
      <sheetData sheetId="1427"/>
      <sheetData sheetId="1428"/>
      <sheetData sheetId="1429"/>
      <sheetData sheetId="1430"/>
      <sheetData sheetId="1431"/>
      <sheetData sheetId="1432"/>
      <sheetData sheetId="1433"/>
      <sheetData sheetId="1434"/>
      <sheetData sheetId="1435"/>
      <sheetData sheetId="1436"/>
      <sheetData sheetId="1437"/>
      <sheetData sheetId="1438"/>
      <sheetData sheetId="1439"/>
      <sheetData sheetId="1440"/>
      <sheetData sheetId="1441"/>
      <sheetData sheetId="1442"/>
      <sheetData sheetId="1443"/>
      <sheetData sheetId="1444"/>
      <sheetData sheetId="1445"/>
      <sheetData sheetId="1446"/>
      <sheetData sheetId="1447"/>
      <sheetData sheetId="1448"/>
      <sheetData sheetId="1449"/>
      <sheetData sheetId="1450"/>
      <sheetData sheetId="1451"/>
      <sheetData sheetId="1452"/>
      <sheetData sheetId="1453"/>
      <sheetData sheetId="1454"/>
      <sheetData sheetId="1455"/>
      <sheetData sheetId="1456"/>
      <sheetData sheetId="1457"/>
      <sheetData sheetId="1458"/>
      <sheetData sheetId="1459"/>
      <sheetData sheetId="1460"/>
      <sheetData sheetId="1461"/>
      <sheetData sheetId="1462"/>
      <sheetData sheetId="1463"/>
      <sheetData sheetId="1464"/>
      <sheetData sheetId="1465"/>
      <sheetData sheetId="1466"/>
      <sheetData sheetId="1467"/>
      <sheetData sheetId="1468"/>
      <sheetData sheetId="1469"/>
      <sheetData sheetId="1470"/>
      <sheetData sheetId="1471"/>
      <sheetData sheetId="1472"/>
      <sheetData sheetId="1473"/>
      <sheetData sheetId="1474"/>
      <sheetData sheetId="1475"/>
      <sheetData sheetId="1476"/>
      <sheetData sheetId="1477"/>
      <sheetData sheetId="1478"/>
      <sheetData sheetId="1479"/>
      <sheetData sheetId="1480"/>
      <sheetData sheetId="1481"/>
      <sheetData sheetId="1482"/>
      <sheetData sheetId="1483"/>
      <sheetData sheetId="1484"/>
      <sheetData sheetId="1485"/>
      <sheetData sheetId="1486"/>
      <sheetData sheetId="1487"/>
      <sheetData sheetId="1488"/>
      <sheetData sheetId="1489"/>
      <sheetData sheetId="1490"/>
      <sheetData sheetId="1491"/>
      <sheetData sheetId="1492"/>
      <sheetData sheetId="1493"/>
      <sheetData sheetId="1494"/>
      <sheetData sheetId="1495"/>
      <sheetData sheetId="1496"/>
      <sheetData sheetId="1497"/>
      <sheetData sheetId="1498"/>
      <sheetData sheetId="1499"/>
      <sheetData sheetId="1500"/>
      <sheetData sheetId="1501"/>
      <sheetData sheetId="1502"/>
      <sheetData sheetId="1503"/>
      <sheetData sheetId="1504"/>
      <sheetData sheetId="1505"/>
      <sheetData sheetId="1506"/>
      <sheetData sheetId="1507"/>
      <sheetData sheetId="1508"/>
      <sheetData sheetId="1509"/>
      <sheetData sheetId="1510"/>
      <sheetData sheetId="1511"/>
      <sheetData sheetId="1512"/>
      <sheetData sheetId="1513"/>
      <sheetData sheetId="1514"/>
      <sheetData sheetId="1515"/>
      <sheetData sheetId="1516"/>
      <sheetData sheetId="1517"/>
      <sheetData sheetId="1518"/>
      <sheetData sheetId="1519"/>
      <sheetData sheetId="1520"/>
      <sheetData sheetId="1521"/>
      <sheetData sheetId="1522"/>
      <sheetData sheetId="1523"/>
      <sheetData sheetId="1524"/>
      <sheetData sheetId="1525"/>
      <sheetData sheetId="1526"/>
      <sheetData sheetId="1527"/>
      <sheetData sheetId="1528"/>
      <sheetData sheetId="1529"/>
      <sheetData sheetId="1530"/>
      <sheetData sheetId="1531"/>
      <sheetData sheetId="1532"/>
      <sheetData sheetId="1533"/>
      <sheetData sheetId="1534"/>
      <sheetData sheetId="1535"/>
      <sheetData sheetId="1536"/>
      <sheetData sheetId="1537"/>
      <sheetData sheetId="1538"/>
      <sheetData sheetId="1539"/>
      <sheetData sheetId="1540"/>
      <sheetData sheetId="1541"/>
      <sheetData sheetId="1542"/>
      <sheetData sheetId="1543"/>
      <sheetData sheetId="1544"/>
      <sheetData sheetId="1545"/>
      <sheetData sheetId="1546"/>
      <sheetData sheetId="1547"/>
      <sheetData sheetId="1548"/>
      <sheetData sheetId="1549"/>
      <sheetData sheetId="1550"/>
      <sheetData sheetId="1551" refreshError="1"/>
      <sheetData sheetId="1552" refreshError="1"/>
      <sheetData sheetId="1553" refreshError="1"/>
      <sheetData sheetId="1554"/>
      <sheetData sheetId="1555" refreshError="1"/>
      <sheetData sheetId="1556" refreshError="1"/>
      <sheetData sheetId="1557" refreshError="1"/>
      <sheetData sheetId="1558" refreshError="1"/>
      <sheetData sheetId="1559" refreshError="1"/>
      <sheetData sheetId="1560" refreshError="1"/>
      <sheetData sheetId="1561" refreshError="1"/>
      <sheetData sheetId="1562" refreshError="1"/>
      <sheetData sheetId="1563" refreshError="1"/>
      <sheetData sheetId="1564"/>
      <sheetData sheetId="1565" refreshError="1"/>
      <sheetData sheetId="1566" refreshError="1"/>
      <sheetData sheetId="1567" refreshError="1"/>
      <sheetData sheetId="1568" refreshError="1"/>
      <sheetData sheetId="1569" refreshError="1"/>
      <sheetData sheetId="1570" refreshError="1"/>
      <sheetData sheetId="1571" refreshError="1"/>
      <sheetData sheetId="1572" refreshError="1"/>
      <sheetData sheetId="1573" refreshError="1"/>
      <sheetData sheetId="1574" refreshError="1"/>
      <sheetData sheetId="1575" refreshError="1"/>
      <sheetData sheetId="1576" refreshError="1"/>
      <sheetData sheetId="1577" refreshError="1"/>
      <sheetData sheetId="1578" refreshError="1"/>
      <sheetData sheetId="1579" refreshError="1"/>
      <sheetData sheetId="1580" refreshError="1"/>
      <sheetData sheetId="1581" refreshError="1"/>
      <sheetData sheetId="1582" refreshError="1"/>
      <sheetData sheetId="1583" refreshError="1"/>
      <sheetData sheetId="1584" refreshError="1"/>
      <sheetData sheetId="1585" refreshError="1"/>
      <sheetData sheetId="1586" refreshError="1"/>
      <sheetData sheetId="1587" refreshError="1"/>
      <sheetData sheetId="1588" refreshError="1"/>
      <sheetData sheetId="1589" refreshError="1"/>
      <sheetData sheetId="1590" refreshError="1"/>
      <sheetData sheetId="1591" refreshError="1"/>
      <sheetData sheetId="1592" refreshError="1"/>
      <sheetData sheetId="1593" refreshError="1"/>
      <sheetData sheetId="1594" refreshError="1"/>
      <sheetData sheetId="1595" refreshError="1"/>
      <sheetData sheetId="1596" refreshError="1"/>
      <sheetData sheetId="1597" refreshError="1"/>
      <sheetData sheetId="1598" refreshError="1"/>
      <sheetData sheetId="1599" refreshError="1"/>
      <sheetData sheetId="1600" refreshError="1"/>
      <sheetData sheetId="1601" refreshError="1"/>
      <sheetData sheetId="1602" refreshError="1"/>
      <sheetData sheetId="1603" refreshError="1"/>
      <sheetData sheetId="1604" refreshError="1"/>
      <sheetData sheetId="1605" refreshError="1"/>
      <sheetData sheetId="1606" refreshError="1"/>
      <sheetData sheetId="1607" refreshError="1"/>
      <sheetData sheetId="1608" refreshError="1"/>
      <sheetData sheetId="1609" refreshError="1"/>
      <sheetData sheetId="1610" refreshError="1"/>
      <sheetData sheetId="1611" refreshError="1"/>
      <sheetData sheetId="1612" refreshError="1"/>
      <sheetData sheetId="1613" refreshError="1"/>
      <sheetData sheetId="1614" refreshError="1"/>
      <sheetData sheetId="1615" refreshError="1"/>
      <sheetData sheetId="161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3"/>
      <sheetName val="ПДР"/>
      <sheetName val="РасчетКомандир1"/>
      <sheetName val="РасчетКомандир2"/>
      <sheetName val="Смета"/>
      <sheetName val="свод 2"/>
      <sheetName val="свод 3"/>
      <sheetName val="топо"/>
      <sheetName val="Зап-3- СЦБ"/>
      <sheetName val="Данные для расчёта сметы"/>
      <sheetName val="эл_химз_"/>
      <sheetName val="геология_"/>
      <sheetName val="Лист1"/>
      <sheetName val="Обновление"/>
      <sheetName val="Цена"/>
      <sheetName val="Product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Справка"/>
      <sheetName val="свод_2"/>
      <sheetName val="свод_3"/>
      <sheetName val="Зап-3-_СЦБ"/>
      <sheetName val="Данные_для_расчёта_сметы"/>
      <sheetName val="геолог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см 5 ОДД "/>
      <sheetName val="эл_химз_3"/>
      <sheetName val="геология_3"/>
      <sheetName val="свод_22"/>
      <sheetName val="свод_32"/>
      <sheetName val="Зап-3-_СЦБ2"/>
      <sheetName val="Данные_для_расчёта_сметы2"/>
      <sheetName val="6_143"/>
      <sheetName val="6_3_13"/>
      <sheetName val="6_203"/>
      <sheetName val="6_4_13"/>
      <sheetName val="6_11_1__сторонние3"/>
      <sheetName val="8_14_КР_(списание)ОПСТИКР3"/>
      <sheetName val="Коэфф1_2"/>
      <sheetName val="Прайс_лист2"/>
      <sheetName val="Справочные_данные1"/>
      <sheetName val="Амур_ДОН1"/>
      <sheetName val="кп_ГК1"/>
      <sheetName val="Б_Сатка1"/>
      <sheetName val="Исполнение_по_оборуд_1"/>
      <sheetName val="исходные_данные1"/>
      <sheetName val="расчетные_таблицы1"/>
      <sheetName val="УП__20041"/>
      <sheetName val="См3_СЦБ-зап1"/>
      <sheetName val="СметаСводная_Рыб2"/>
      <sheetName val="Смета2_проект__раб_2"/>
      <sheetName val="Production_and_Spend1"/>
      <sheetName val="6_14_КР2"/>
      <sheetName val="Пример_расчета2"/>
      <sheetName val="1_31"/>
      <sheetName val="К_рын1"/>
      <sheetName val="Сводная_смета1"/>
      <sheetName val="к_84-к_832"/>
      <sheetName val="СМЕТА_проект2"/>
      <sheetName val="справ_2"/>
      <sheetName val="Пояснение_1"/>
      <sheetName val="См_1_наруж_водопровод2"/>
      <sheetName val="Разработка_проекта2"/>
      <sheetName val="КП_НовоКов2"/>
      <sheetName val="ПДР_ООО_&quot;Юкос_ФБЦ&quot;1"/>
      <sheetName val="Прибыль_опл1"/>
      <sheetName val="3_11"/>
      <sheetName val="Коммерческие_расходы1"/>
      <sheetName val="13_12"/>
      <sheetName val="Лист_опроса2"/>
      <sheetName val="СметаСводная_Колпино1"/>
      <sheetName val="HP_и_оргтехника2"/>
      <sheetName val="СметаСводная_снег2"/>
      <sheetName val="СметаСводная_павильон1"/>
      <sheetName val="Перечень_ИУ1"/>
      <sheetName val="ст_ГТМ1"/>
      <sheetName val="таблица_руководству1"/>
      <sheetName val="Суточная_добыча_за_неделю1"/>
      <sheetName val="Хаттон_90_90_Femco1"/>
      <sheetName val="Таблица_4_АСУТП1"/>
      <sheetName val="Смета_5_2__Кусты25,29,31,651"/>
      <sheetName val="свод_общ1"/>
      <sheetName val="изыскания_21"/>
      <sheetName val="КП_к_ГК1"/>
      <sheetName val="Смета_12"/>
      <sheetName val="Таблица_21"/>
      <sheetName val="смета_2_проект__работы1"/>
      <sheetName val="Ачинский_НПЗ1"/>
      <sheetName val="СС_замеч_с_ответами1"/>
      <sheetName val="в_работу1"/>
      <sheetName val="3_21"/>
      <sheetName val="3_31"/>
      <sheetName val="Р2_11"/>
      <sheetName val="Р2_21"/>
      <sheetName val="Удельные(проф_)1"/>
      <sheetName val="Константы_и_результаты1"/>
      <sheetName val="расчет_№31"/>
      <sheetName val="20_Кредиты_краткосрочные1"/>
      <sheetName val="Текущие_цены2"/>
      <sheetName val="отчет_эл_эн__20002"/>
      <sheetName val="№5_СУБ_Инж_защ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3_1_ТХ1"/>
      <sheetName val="3_51"/>
      <sheetName val="суб_подряд2"/>
      <sheetName val="ПСБ_-_ОЭ2"/>
      <sheetName val="Смета_21"/>
      <sheetName val="СметаСводная_1_оч2"/>
      <sheetName val="Перечень_Заказчиков1"/>
      <sheetName val="Капитальные_затраты1"/>
      <sheetName val="Opex_personnel_(Term_facs)1"/>
      <sheetName val="КП_(2)1"/>
      <sheetName val="2_2_1"/>
      <sheetName val="6_31"/>
      <sheetName val="6_71"/>
      <sheetName val="6_3_1_31"/>
      <sheetName val="Переменные_и_константы1"/>
      <sheetName val="свод_(2)1"/>
      <sheetName val="Калплан_ОИ2_Макм_крестики1"/>
      <sheetName val="Св__смета1"/>
      <sheetName val="РБС_ИЗМ11"/>
      <sheetName val="смета_СИД1"/>
      <sheetName val="ресурсная_вед_1"/>
      <sheetName val="р_Волхов1"/>
      <sheetName val="Калплан_Кра1"/>
      <sheetName val="6_11_новый1"/>
      <sheetName val="СтрЗапасов_(2)1"/>
      <sheetName val="PwC_Copies_from_old_models_--&gt;1"/>
      <sheetName val="Сравнение_ДПН_факт_06-071"/>
      <sheetName val="НМ_расчеты1"/>
      <sheetName val="КП_к_снег_Рыбинская1"/>
      <sheetName val="Коэф_КВ1"/>
      <sheetName val="Смета_терзем1"/>
      <sheetName val="Кал_план_Жукова_даты_-_не_надо1"/>
      <sheetName val="матер_1"/>
      <sheetName val="КП_Прим_(3)1"/>
      <sheetName val="кп_(3)1"/>
      <sheetName val="фонтан_разбитый21"/>
      <sheetName val="Баланс_(Ф1)1"/>
      <sheetName val="Смета_3_Гидролог1"/>
      <sheetName val="Записка_СЦБ1"/>
      <sheetName val="Общая_часть1"/>
      <sheetName val="Табл_51"/>
      <sheetName val="Табл_21"/>
      <sheetName val="См_№3_ОПР1"/>
      <sheetName val="см_№6_АВЗУ_и_ГПЗУ1"/>
      <sheetName val="Input_Assumptions1"/>
      <sheetName val="см_№1_1_Геодезические_работы_1"/>
      <sheetName val="см_№1_4_Экология_1"/>
      <sheetName val="АСУ_ТП_1_этап_ПД1"/>
      <sheetName val="Расчет_курса1"/>
      <sheetName val="РС_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выборка_на22_июня1"/>
      <sheetName val="см_5_ОДД_1"/>
      <sheetName val="эл_химз_2"/>
      <sheetName val="геология_2"/>
      <sheetName val="свод_21"/>
      <sheetName val="свод_31"/>
      <sheetName val="Зап-3-_СЦБ1"/>
      <sheetName val="Данные_для_расчёта_сметы1"/>
      <sheetName val="6_142"/>
      <sheetName val="6_3_12"/>
      <sheetName val="6_202"/>
      <sheetName val="6_4_12"/>
      <sheetName val="6_11_1__сторонние2"/>
      <sheetName val="8_14_КР_(списание)ОПСТИКР2"/>
      <sheetName val="Коэфф1_1"/>
      <sheetName val="Прайс_лист1"/>
      <sheetName val="Справочные_данные"/>
      <sheetName val="Амур_ДОН"/>
      <sheetName val="кп_ГК"/>
      <sheetName val="Б_Сатка"/>
      <sheetName val="Исполнение_по_оборуд_"/>
      <sheetName val="исходные_данные"/>
      <sheetName val="расчетные_таблицы"/>
      <sheetName val="УП__2004"/>
      <sheetName val="См3_СЦБ-зап"/>
      <sheetName val="СметаСводная_Рыб1"/>
      <sheetName val="Смета2_проект__раб_1"/>
      <sheetName val="Production_and_Spend"/>
      <sheetName val="6_14_КР1"/>
      <sheetName val="Пример_расчета1"/>
      <sheetName val="1_3"/>
      <sheetName val="К_рын"/>
      <sheetName val="Сводная_смета"/>
      <sheetName val="к_84-к_831"/>
      <sheetName val="СМЕТА_проект1"/>
      <sheetName val="справ_1"/>
      <sheetName val="Пояснение_"/>
      <sheetName val="См_1_наруж_водопровод1"/>
      <sheetName val="Разработка_проекта1"/>
      <sheetName val="КП_НовоКов1"/>
      <sheetName val="ПДР_ООО_&quot;Юкос_ФБЦ&quot;"/>
      <sheetName val="Прибыль_опл"/>
      <sheetName val="3_1"/>
      <sheetName val="Коммерческие_расходы"/>
      <sheetName val="13_11"/>
      <sheetName val="Лист_опроса1"/>
      <sheetName val="СметаСводная_Колпино"/>
      <sheetName val="HP_и_оргтехника1"/>
      <sheetName val="СметаСводная_снег1"/>
      <sheetName val="СметаСводная_павильон"/>
      <sheetName val="Перечень_ИУ"/>
      <sheetName val="ст_ГТМ"/>
      <sheetName val="таблица_руководству"/>
      <sheetName val="Суточная_добыча_за_неделю"/>
      <sheetName val="Хаттон_90_90_Femco"/>
      <sheetName val="Таблица_4_АСУТП"/>
      <sheetName val="Смета_5_2__Кусты25,29,31,65"/>
      <sheetName val="свод_общ"/>
      <sheetName val="изыскания_2"/>
      <sheetName val="КП_к_ГК"/>
      <sheetName val="Смета_11"/>
      <sheetName val="Таблица_2"/>
      <sheetName val="смета_2_проект__работы"/>
      <sheetName val="Ачинский_НПЗ"/>
      <sheetName val="СС_замеч_с_ответами"/>
      <sheetName val="в_работу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20_Кредиты_краткосрочные"/>
      <sheetName val="Текущие_цены1"/>
      <sheetName val="отчет_эл_эн__20001"/>
      <sheetName val="№5_СУБ_Инж_защ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3_1_ТХ"/>
      <sheetName val="3_5"/>
      <sheetName val="суб_подряд1"/>
      <sheetName val="ПСБ_-_ОЭ1"/>
      <sheetName val="Смета_2"/>
      <sheetName val="СметаСводная_1_оч1"/>
      <sheetName val="Перечень_Заказчиков"/>
      <sheetName val="Капитальные_затраты"/>
      <sheetName val="Opex_personnel_(Term_facs)"/>
      <sheetName val="КП_(2)"/>
      <sheetName val="2_2_"/>
      <sheetName val="6_3"/>
      <sheetName val="6_7"/>
      <sheetName val="6_3_1_3"/>
      <sheetName val="Переменные_и_константы"/>
      <sheetName val="свод_(2)"/>
      <sheetName val="Калплан_ОИ2_Макм_крестики"/>
      <sheetName val="Св__смета"/>
      <sheetName val="РБС_ИЗМ1"/>
      <sheetName val="смета_СИД"/>
      <sheetName val="ресурсная_вед_"/>
      <sheetName val="р_Волхов"/>
      <sheetName val="Калплан_Кра"/>
      <sheetName val="6_11_новый"/>
      <sheetName val="СтрЗапасов_(2)"/>
      <sheetName val="PwC_Copies_from_old_models_--&gt;&gt;"/>
      <sheetName val="Сравнение_ДПН_факт_06-07"/>
      <sheetName val="НМ_расчеты"/>
      <sheetName val="КП_к_снег_Рыбинская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Общая_часть"/>
      <sheetName val="Табл_5"/>
      <sheetName val="Табл_2"/>
      <sheetName val="См_№3_ОПР"/>
      <sheetName val="см_№6_АВЗУ_и_ГПЗУ"/>
      <sheetName val="Input_Assumptions"/>
      <sheetName val="см_№1_1_Геодезические_работы_"/>
      <sheetName val="см_№1_4_Экология_"/>
      <sheetName val="АСУ_ТП_1_этап_ПД"/>
      <sheetName val="Расчет_курса"/>
      <sheetName val="РС_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выборка_на22_июня"/>
      <sheetName val="см_5_ОДД_"/>
      <sheetName val="эл_химз_4"/>
      <sheetName val="геология_4"/>
      <sheetName val="свод_23"/>
      <sheetName val="свод_33"/>
      <sheetName val="Зап-3-_СЦБ3"/>
      <sheetName val="Данные_для_расчёта_сметы3"/>
      <sheetName val="6_144"/>
      <sheetName val="6_3_14"/>
      <sheetName val="6_204"/>
      <sheetName val="6_4_14"/>
      <sheetName val="6_11_1__сторонние4"/>
      <sheetName val="8_14_КР_(списание)ОПСТИКР4"/>
      <sheetName val="Коэфф1_3"/>
      <sheetName val="Прайс_лист3"/>
      <sheetName val="Справочные_данные2"/>
      <sheetName val="Амур_ДОН2"/>
      <sheetName val="кп_ГК2"/>
      <sheetName val="Б_Сатка2"/>
      <sheetName val="Исполнение_по_оборуд_2"/>
      <sheetName val="исходные_данные2"/>
      <sheetName val="расчетные_таблицы2"/>
      <sheetName val="УП__20042"/>
      <sheetName val="См3_СЦБ-зап2"/>
      <sheetName val="СметаСводная_Рыб3"/>
      <sheetName val="Смета2_проект__раб_3"/>
      <sheetName val="Production_and_Spend2"/>
      <sheetName val="6_14_КР3"/>
      <sheetName val="Пример_расчета3"/>
      <sheetName val="1_32"/>
      <sheetName val="К_рын2"/>
      <sheetName val="Сводная_смета2"/>
      <sheetName val="к_84-к_833"/>
      <sheetName val="СМЕТА_проект3"/>
      <sheetName val="справ_3"/>
      <sheetName val="Пояснение_2"/>
      <sheetName val="См_1_наруж_водопровод3"/>
      <sheetName val="Разработка_проекта3"/>
      <sheetName val="КП_НовоКов3"/>
      <sheetName val="ПДР_ООО_&quot;Юкос_ФБЦ&quot;2"/>
      <sheetName val="Прибыль_опл2"/>
      <sheetName val="3_12"/>
      <sheetName val="Коммерческие_расходы2"/>
      <sheetName val="13_13"/>
      <sheetName val="Лист_опроса3"/>
      <sheetName val="СметаСводная_Колпино2"/>
      <sheetName val="HP_и_оргтехника3"/>
      <sheetName val="СметаСводная_снег3"/>
      <sheetName val="СметаСводная_павильон2"/>
      <sheetName val="Перечень_ИУ2"/>
      <sheetName val="ст_ГТМ2"/>
      <sheetName val="таблица_руководству2"/>
      <sheetName val="Суточная_добыча_за_неделю2"/>
      <sheetName val="Хаттон_90_90_Femco2"/>
      <sheetName val="Таблица_4_АСУТП2"/>
      <sheetName val="Смета_5_2__Кусты25,29,31,652"/>
      <sheetName val="свод_общ2"/>
      <sheetName val="изыскания_22"/>
      <sheetName val="КП_к_ГК2"/>
      <sheetName val="Смета_13"/>
      <sheetName val="Таблица_22"/>
      <sheetName val="смета_2_проект__работы2"/>
      <sheetName val="Ачинский_НПЗ2"/>
      <sheetName val="СС_замеч_с_ответами2"/>
      <sheetName val="в_работу2"/>
      <sheetName val="3_22"/>
      <sheetName val="3_32"/>
      <sheetName val="Р2_12"/>
      <sheetName val="Р2_22"/>
      <sheetName val="Удельные(проф_)2"/>
      <sheetName val="Константы_и_результаты2"/>
      <sheetName val="расчет_№32"/>
      <sheetName val="20_Кредиты_краткосрочные2"/>
      <sheetName val="Текущие_цены3"/>
      <sheetName val="отчет_эл_эн__20003"/>
      <sheetName val="№5_СУБ_Инж_защ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3_1_ТХ2"/>
      <sheetName val="3_52"/>
      <sheetName val="суб_подряд3"/>
      <sheetName val="ПСБ_-_ОЭ3"/>
      <sheetName val="Смета_22"/>
      <sheetName val="СметаСводная_1_оч3"/>
      <sheetName val="Перечень_Заказчиков2"/>
      <sheetName val="Капитальные_затраты2"/>
      <sheetName val="Opex_personnel_(Term_facs)2"/>
      <sheetName val="КП_(2)2"/>
      <sheetName val="2_2_2"/>
      <sheetName val="6_32"/>
      <sheetName val="6_72"/>
      <sheetName val="6_3_1_32"/>
      <sheetName val="Переменные_и_константы2"/>
      <sheetName val="свод_(2)2"/>
      <sheetName val="Калплан_ОИ2_Макм_крестики2"/>
      <sheetName val="Св__смета2"/>
      <sheetName val="РБС_ИЗМ12"/>
      <sheetName val="смета_СИД2"/>
      <sheetName val="ресурсная_вед_2"/>
      <sheetName val="р_Волхов2"/>
      <sheetName val="Калплан_Кра2"/>
      <sheetName val="6_11_новый2"/>
      <sheetName val="СтрЗапасов_(2)2"/>
      <sheetName val="PwC_Copies_from_old_models_--&gt;2"/>
      <sheetName val="Сравнение_ДПН_факт_06-072"/>
      <sheetName val="НМ_расчеты2"/>
      <sheetName val="КП_к_снег_Рыбинская2"/>
      <sheetName val="Коэф_КВ2"/>
      <sheetName val="Смета_терзем2"/>
      <sheetName val="Кал_план_Жукова_даты_-_не_надо2"/>
      <sheetName val="матер_2"/>
      <sheetName val="КП_Прим_(3)2"/>
      <sheetName val="кп_(3)2"/>
      <sheetName val="фонтан_разбитый22"/>
      <sheetName val="Баланс_(Ф1)2"/>
      <sheetName val="Смета_3_Гидролог2"/>
      <sheetName val="Записка_СЦБ2"/>
      <sheetName val="Общая_часть2"/>
      <sheetName val="Табл_52"/>
      <sheetName val="Табл_22"/>
      <sheetName val="См_№3_ОПР2"/>
      <sheetName val="см_№6_АВЗУ_и_ГПЗУ2"/>
      <sheetName val="Input_Assumptions2"/>
      <sheetName val="см_№1_1_Геодезические_работы_2"/>
      <sheetName val="см_№1_4_Экология_2"/>
      <sheetName val="АСУ_ТП_1_этап_ПД2"/>
      <sheetName val="Расчет_курса2"/>
      <sheetName val="РС_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выборка_на22_июня2"/>
      <sheetName val="см_5_ОДД_2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Rub"/>
      <sheetName val="Сводная "/>
      <sheetName val="7.ТХ Сети (кор)"/>
      <sheetName val="Tier 311208"/>
      <sheetName val="PO Data"/>
      <sheetName val="свод_ИИР"/>
      <sheetName val="ПД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Объем работ"/>
      <sheetName val="MararashAA"/>
      <sheetName val="ПРОЦЕНТЫ"/>
      <sheetName val="Бл.электр."/>
      <sheetName val="2-stage"/>
      <sheetName val="АСУ-линия-1"/>
      <sheetName val="ТЗ АСУ-1"/>
      <sheetName val="Виды работ АСО"/>
      <sheetName val="таблица_руко_x0019__x0015_ _x0003__x000c__x0011__x0011_"/>
      <sheetName val="таблица_руко_x0019__x0015__x0009__x0003__x000c__x0011__x0011_"/>
      <sheetName val="3труба_(П)"/>
      <sheetName val="Объемы_работ_по_ПВ"/>
      <sheetName val="Таблица_5"/>
      <sheetName val="Таблица_3"/>
      <sheetName val="1_401_2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Source_lists"/>
      <sheetName val="Сводная_"/>
      <sheetName val="7_ТХ_Сети_(кор)"/>
      <sheetName val="Tier_311208"/>
      <sheetName val="PO_Data"/>
      <sheetName val="Акт_выбора"/>
      <sheetName val="См_№7_Эл_"/>
      <sheetName val="См_№8_Пож_"/>
      <sheetName val="См_№3_ВиК"/>
      <sheetName val="Раб_АУ"/>
      <sheetName val="Сметы_за_сопровождение"/>
      <sheetName val="СМ"/>
      <sheetName val="См_3_АСУ"/>
      <sheetName val="Полигон_-_ИЭИ_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лч_и_кам"/>
      <sheetName val="Объем_работ"/>
      <sheetName val="Бл_электр_"/>
      <sheetName val="ТЗ_АСУ-1"/>
      <sheetName val="Виды_работ_АСО"/>
      <sheetName val="таблица_руко_"/>
      <sheetName val="#ССЫЛКА"/>
      <sheetName val="ГАЗ_камаз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/>
      <sheetData sheetId="63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/>
      <sheetData sheetId="224"/>
      <sheetData sheetId="225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/>
      <sheetData sheetId="367"/>
      <sheetData sheetId="368"/>
      <sheetData sheetId="369" refreshError="1"/>
      <sheetData sheetId="370" refreshError="1"/>
      <sheetData sheetId="371" refreshError="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 refreshError="1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 refreshError="1"/>
      <sheetData sheetId="1015" refreshError="1"/>
      <sheetData sheetId="1016" refreshError="1"/>
      <sheetData sheetId="1017" refreshError="1"/>
      <sheetData sheetId="1018" refreshError="1"/>
      <sheetData sheetId="1019" refreshError="1"/>
      <sheetData sheetId="1020" refreshError="1"/>
      <sheetData sheetId="1021" refreshError="1"/>
      <sheetData sheetId="1022" refreshError="1"/>
      <sheetData sheetId="1023" refreshError="1"/>
      <sheetData sheetId="1024" refreshError="1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 refreshError="1"/>
      <sheetData sheetId="1035" refreshError="1"/>
      <sheetData sheetId="1036" refreshError="1"/>
      <sheetData sheetId="1037" refreshError="1"/>
      <sheetData sheetId="1038" refreshError="1"/>
      <sheetData sheetId="1039" refreshError="1"/>
      <sheetData sheetId="1040" refreshError="1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 refreshError="1"/>
      <sheetData sheetId="1051" refreshError="1"/>
      <sheetData sheetId="1052" refreshError="1"/>
      <sheetData sheetId="1053" refreshError="1"/>
      <sheetData sheetId="1054" refreshError="1"/>
      <sheetData sheetId="1055" refreshError="1"/>
      <sheetData sheetId="1056" refreshError="1"/>
      <sheetData sheetId="1057" refreshError="1"/>
      <sheetData sheetId="1058" refreshError="1"/>
      <sheetData sheetId="1059" refreshError="1"/>
      <sheetData sheetId="1060" refreshError="1"/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 refreshError="1"/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 refreshError="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 refreshError="1"/>
      <sheetData sheetId="117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топо"/>
      <sheetName val="установки"/>
      <sheetName val="8.14 КР (списание)ОПСТИКР"/>
      <sheetName val="Стр1"/>
      <sheetName val="Список"/>
      <sheetName val="Данные для расчёта сметы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ПДР"/>
      <sheetName val="6.14_КР"/>
      <sheetName val="Прилож"/>
      <sheetName val="см8"/>
      <sheetName val="DATA"/>
      <sheetName val="вариант"/>
      <sheetName val="Обновление"/>
      <sheetName val="Цена"/>
      <sheetName val="Product"/>
      <sheetName val="13.1"/>
      <sheetName val="Summary"/>
      <sheetName val="свод 2"/>
      <sheetName val="все"/>
      <sheetName val="Табл38-7"/>
      <sheetName val="Зап-3- СЦБ"/>
      <sheetName val="информация"/>
      <sheetName val="Кредиты"/>
      <sheetName val="Пример расчета"/>
      <sheetName val="СметаСводная Рыб"/>
      <sheetName val="Нормы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13_1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КП_(2)"/>
      <sheetName val="свод_3"/>
      <sheetName val="Смета2_проект__раб_1"/>
      <sheetName val="Смета_11"/>
      <sheetName val="СМЕТА_проект"/>
      <sheetName val="Production_and_Spend"/>
      <sheetName val="Прайс_лист1"/>
      <sheetName val="1_3"/>
      <sheetName val="К_рын"/>
      <sheetName val="Сводная_смета"/>
      <sheetName val="См_1_наруж_водопровод1"/>
      <sheetName val="Разработка_проекта1"/>
      <sheetName val="КП_НовоКов1"/>
      <sheetName val="СметаСводная_1_оч1"/>
      <sheetName val="Переменные_и_константы"/>
      <sheetName val="свод_(2)"/>
      <sheetName val="Калплан_ОИ2_Макм_крестики"/>
      <sheetName val="СметаСводная_павильон"/>
      <sheetName val="Св__смета"/>
      <sheetName val="РБС_ИЗМ1"/>
      <sheetName val="СметаСводная_снег"/>
      <sheetName val="Лист_опроса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таблица_руководству"/>
      <sheetName val="Суточная_добыча_за_неделю"/>
      <sheetName val="Прибыль_опл"/>
      <sheetName val="№5_СУБ_Инж_защ"/>
      <sheetName val="HP_и_оргтехника"/>
      <sheetName val="Таблица_2"/>
      <sheetName val="Таблица_4_АСУТП"/>
      <sheetName val="ст_ГТМ"/>
      <sheetName val="ПДР_ООО_&quot;Юкос_ФБЦ&quot;"/>
      <sheetName val="исходные_данные"/>
      <sheetName val="расчетные_таблицы"/>
      <sheetName val="Амур_ДОН"/>
      <sheetName val="кп_ГК"/>
      <sheetName val="Справочные_данные"/>
      <sheetName val="Б_Сатка"/>
      <sheetName val="справ_1"/>
      <sheetName val="Перечень_ИУ"/>
      <sheetName val="3_1_ТХ"/>
      <sheetName val="СметаСводная_Колпино"/>
      <sheetName val="3_5"/>
      <sheetName val="суб_подряд1"/>
      <sheetName val="ПСБ_-_ОЭ1"/>
      <sheetName val="Смета_2"/>
      <sheetName val="Ачинский_НПЗ"/>
      <sheetName val="См3_СЦБ-зап"/>
      <sheetName val="Хаттон_90_90_Femco"/>
      <sheetName val="свод_общ"/>
      <sheetName val="Смета_5_2__Кусты25,29,31,65"/>
      <sheetName val="смета_СИД"/>
      <sheetName val="ресурсная_вед_"/>
      <sheetName val="р_Волхов"/>
      <sheetName val="КП_к_ГК"/>
      <sheetName val="изыскания_2"/>
      <sheetName val="Калплан_Кра"/>
      <sheetName val="6_11_новый"/>
      <sheetName val="Opex_personnel_(Term_facs)"/>
      <sheetName val="Капитальные_затраты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ОПС"/>
      <sheetName val="1155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УП__2004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20_Кредиты_краткосрочные"/>
      <sheetName val="Перечень_Заказчиков"/>
      <sheetName val="КП_к_снег_Рыбинская"/>
      <sheetName val="Табл_5"/>
      <sheetName val="Табл_2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3_гидромет"/>
      <sheetName val="ПРОЦЕНТЫ"/>
      <sheetName val="MararashAA"/>
      <sheetName val="АСУ-линия-1"/>
      <sheetName val="ТЗ АСУ-1"/>
      <sheetName val="ИД СМР"/>
      <sheetName val="Вспом."/>
      <sheetName val="УКП"/>
      <sheetName val="БД"/>
      <sheetName val="Норм"/>
      <sheetName val="Лист4"/>
      <sheetName val="Общий"/>
      <sheetName val="ТабР"/>
      <sheetName val="Lucent"/>
      <sheetName val="BACT"/>
      <sheetName val="Общ"/>
      <sheetName val="2 Геология"/>
      <sheetName val="Объем работ"/>
      <sheetName val="Виды работ АСО"/>
      <sheetName val="таблица_руко_x0019__x0015__x0009__x0003__x000c__x0011__x0011_"/>
      <sheetName val="ФОТ для смет"/>
      <sheetName val="ЛС_РЕС"/>
      <sheetName val="_x0000__x0000_"/>
      <sheetName val="таблица_руко_x0019__x0015_ _x0003__x000c__x0011__x0011_"/>
      <sheetName val="КБК ДПК"/>
      <sheetName val="ЕТС (ф)"/>
      <sheetName val="база"/>
      <sheetName val="ПС"/>
      <sheetName val="13_11"/>
      <sheetName val="Пояснение_"/>
      <sheetName val="смета_2_проект__работы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РС_"/>
      <sheetName val="Исх1"/>
      <sheetName val="Main list"/>
      <sheetName val="ПД-2.2"/>
      <sheetName val="6"/>
      <sheetName val="1.14"/>
      <sheetName val="1.7"/>
      <sheetName val="#ССЫЛКА"/>
      <sheetName val="СМ"/>
      <sheetName val="СМИС"/>
      <sheetName val="эл_химз_3"/>
      <sheetName val="геология_3"/>
      <sheetName val="6_143"/>
      <sheetName val="6_3_13"/>
      <sheetName val="6_203"/>
      <sheetName val="6_4_13"/>
      <sheetName val="6_11_1__сторонние3"/>
      <sheetName val="8_14_КР_(списание)ОПСТИКР3"/>
      <sheetName val="Данные_для_расчёта_сметы2"/>
      <sheetName val="6_14_КР2"/>
      <sheetName val="Пример_расчета2"/>
      <sheetName val="свод_22"/>
      <sheetName val="Зап-3-_СЦБ2"/>
      <sheetName val="СметаСводная_Рыб2"/>
      <sheetName val="Текущие_цены2"/>
      <sheetName val="отчет_эл_эн__20002"/>
      <sheetName val="к_84-к_832"/>
      <sheetName val="Коэфф1_2"/>
      <sheetName val="КП_(2)1"/>
      <sheetName val="6_31"/>
      <sheetName val="6_71"/>
      <sheetName val="6_3_1_31"/>
      <sheetName val="свод_31"/>
      <sheetName val="Смета2_проект__раб_2"/>
      <sheetName val="Смета_12"/>
      <sheetName val="СМЕТА_проект1"/>
      <sheetName val="Production_and_Spend1"/>
      <sheetName val="Прайс_лист2"/>
      <sheetName val="1_31"/>
      <sheetName val="К_рын1"/>
      <sheetName val="Сводная_смета1"/>
      <sheetName val="См_1_наруж_водопровод2"/>
      <sheetName val="Разработка_проекта2"/>
      <sheetName val="КП_НовоКов2"/>
      <sheetName val="СметаСводная_1_оч2"/>
      <sheetName val="Переменные_и_константы1"/>
      <sheetName val="свод_(2)1"/>
      <sheetName val="Калплан_ОИ2_Макм_крестики1"/>
      <sheetName val="СметаСводная_павильон1"/>
      <sheetName val="Св__смета1"/>
      <sheetName val="РБС_ИЗМ11"/>
      <sheetName val="СметаСводная_снег1"/>
      <sheetName val="Лист_опроса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таблица_руководству1"/>
      <sheetName val="Суточная_добыча_за_неделю1"/>
      <sheetName val="Прибыль_опл1"/>
      <sheetName val="№5_СУБ_Инж_защ1"/>
      <sheetName val="HP_и_оргтехника1"/>
      <sheetName val="Таблица_21"/>
      <sheetName val="Таблица_4_АСУТП1"/>
      <sheetName val="ст_ГТМ1"/>
      <sheetName val="ПДР_ООО_&quot;Юкос_ФБЦ&quot;1"/>
      <sheetName val="исходные_данные1"/>
      <sheetName val="расчетные_таблицы1"/>
      <sheetName val="Амур_ДОН1"/>
      <sheetName val="кп_ГК1"/>
      <sheetName val="Справочные_данные1"/>
      <sheetName val="Б_Сатка1"/>
      <sheetName val="справ_2"/>
      <sheetName val="Перечень_ИУ1"/>
      <sheetName val="3_1_ТХ1"/>
      <sheetName val="СметаСводная_Колпино1"/>
      <sheetName val="3_51"/>
      <sheetName val="суб_подряд2"/>
      <sheetName val="ПСБ_-_ОЭ2"/>
      <sheetName val="Смета_21"/>
      <sheetName val="Ачинский_НПЗ1"/>
      <sheetName val="См3_СЦБ-зап1"/>
      <sheetName val="Хаттон_90_90_Femco1"/>
      <sheetName val="свод_общ1"/>
      <sheetName val="Смета_5_2__Кусты25,29,31,651"/>
      <sheetName val="смета_СИД1"/>
      <sheetName val="ресурсная_вед_1"/>
      <sheetName val="р_Волхов1"/>
      <sheetName val="КП_к_ГК1"/>
      <sheetName val="изыскания_21"/>
      <sheetName val="Калплан_Кра1"/>
      <sheetName val="6_11_новый1"/>
      <sheetName val="Opex_personnel_(Term_facs)1"/>
      <sheetName val="Капитальные_затраты1"/>
      <sheetName val="3_11"/>
      <sheetName val="Коммерческие_расходы1"/>
      <sheetName val="СС_замеч_с_ответами1"/>
      <sheetName val="УП__20041"/>
      <sheetName val="в_работу1"/>
      <sheetName val="3_21"/>
      <sheetName val="3_31"/>
      <sheetName val="Р2_11"/>
      <sheetName val="Р2_21"/>
      <sheetName val="Удельные(проф_)1"/>
      <sheetName val="Константы_и_результаты1"/>
      <sheetName val="расчет_№31"/>
      <sheetName val="20_Кредиты_краткосрочные1"/>
      <sheetName val="Перечень_Заказчиков1"/>
      <sheetName val="2_2_1"/>
      <sheetName val="КП_к_снег_Рыбинская1"/>
      <sheetName val="Source_lists"/>
      <sheetName val="Общая_часть"/>
      <sheetName val="Табл_51"/>
      <sheetName val="Табл_21"/>
      <sheetName val="См_№3_ОПР"/>
      <sheetName val="см_№6_АВЗУ_и_ГПЗУ"/>
      <sheetName val="Input_Assumptions"/>
      <sheetName val="см_№1_1_Геодезические_работы_"/>
      <sheetName val="см_№1_4_Экология_"/>
      <sheetName val="АСУ_ТП_1_этап_ПД"/>
      <sheetName val="Расчет_курса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выборка_на22_июня"/>
      <sheetName val="3труба_(П)"/>
      <sheetName val="Объемы_работ_по_ПВ"/>
      <sheetName val="Таблица_5"/>
      <sheetName val="Таблица_3"/>
      <sheetName val="1_401_2"/>
      <sheetName val="PO_Data"/>
      <sheetName val="Раб_АУ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Сводная_"/>
      <sheetName val="7_ТХ_Сети_(кор)"/>
      <sheetName val="Tier_311208"/>
      <sheetName val="Акт_выбора"/>
      <sheetName val="См_№7_Эл_"/>
      <sheetName val="См_№8_Пож_"/>
      <sheetName val="См_№3_ВиК"/>
      <sheetName val="Сметы_за_сопровождение"/>
      <sheetName val="См_3_АСУ"/>
      <sheetName val="Полигон_-_ИЭИ_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исх-данные"/>
      <sheetName val="Исх. данные"/>
      <sheetName val="эл_химз_4"/>
      <sheetName val="геология_4"/>
      <sheetName val="6_144"/>
      <sheetName val="6_3_14"/>
      <sheetName val="6_204"/>
      <sheetName val="6_4_14"/>
      <sheetName val="6_11_1__сторонние4"/>
      <sheetName val="8_14_КР_(списание)ОПСТИКР4"/>
      <sheetName val="Данные_для_расчёта_сметы3"/>
      <sheetName val="6_14_КР3"/>
      <sheetName val="13_13"/>
      <sheetName val="свод_23"/>
      <sheetName val="Зап-3-_СЦБ3"/>
      <sheetName val="Пример_расчета3"/>
      <sheetName val="СметаСводная_Рыб3"/>
      <sheetName val="Текущие_цены3"/>
      <sheetName val="отчет_эл_эн__20003"/>
      <sheetName val="к_84-к_833"/>
      <sheetName val="Коэфф1_3"/>
      <sheetName val="6_32"/>
      <sheetName val="6_72"/>
      <sheetName val="6_3_1_32"/>
      <sheetName val="КП_(2)2"/>
      <sheetName val="свод_32"/>
      <sheetName val="Смета2_проект__раб_3"/>
      <sheetName val="Смета_13"/>
      <sheetName val="СМЕТА_проект2"/>
      <sheetName val="Production_and_Spend2"/>
      <sheetName val="Прайс_лист3"/>
      <sheetName val="1_32"/>
      <sheetName val="К_рын2"/>
      <sheetName val="Сводная_смета2"/>
      <sheetName val="См_1_наруж_водопровод3"/>
      <sheetName val="Разработка_проекта3"/>
      <sheetName val="КП_НовоКов3"/>
      <sheetName val="СметаСводная_1_оч3"/>
      <sheetName val="Переменные_и_константы2"/>
      <sheetName val="свод_(2)2"/>
      <sheetName val="Калплан_ОИ2_Макм_крестики2"/>
      <sheetName val="СметаСводная_павильон2"/>
      <sheetName val="Св__смета2"/>
      <sheetName val="РБС_ИЗМ12"/>
      <sheetName val="СметаСводная_снег2"/>
      <sheetName val="Лист_опроса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таблица_руководству2"/>
      <sheetName val="Суточная_добыча_за_неделю2"/>
      <sheetName val="Прибыль_опл2"/>
      <sheetName val="№5_СУБ_Инж_защ2"/>
      <sheetName val="HP_и_оргтехника2"/>
      <sheetName val="Таблица_22"/>
      <sheetName val="Таблица_4_АСУТП2"/>
      <sheetName val="ст_ГТМ2"/>
      <sheetName val="ПДР_ООО_&quot;Юкос_ФБЦ&quot;2"/>
      <sheetName val="исходные_данные2"/>
      <sheetName val="расчетные_таблицы2"/>
      <sheetName val="Амур_ДОН2"/>
      <sheetName val="кп_ГК2"/>
      <sheetName val="Справочные_данные2"/>
      <sheetName val="Б_Сатка2"/>
      <sheetName val="справ_3"/>
      <sheetName val="Перечень_ИУ2"/>
      <sheetName val="3_1_ТХ2"/>
      <sheetName val="СметаСводная_Колпино2"/>
      <sheetName val="3_52"/>
      <sheetName val="суб_подряд3"/>
      <sheetName val="ПСБ_-_ОЭ3"/>
      <sheetName val="Смета_22"/>
      <sheetName val="Ачинский_НПЗ2"/>
      <sheetName val="См3_СЦБ-зап2"/>
      <sheetName val="Хаттон_90_90_Femco2"/>
      <sheetName val="свод_общ2"/>
      <sheetName val="Смета_5_2__Кусты25,29,31,652"/>
      <sheetName val="смета_СИД2"/>
      <sheetName val="ресурсная_вед_2"/>
      <sheetName val="р_Волхов2"/>
      <sheetName val="КП_к_ГК2"/>
      <sheetName val="изыскания_22"/>
      <sheetName val="Калплан_Кра2"/>
      <sheetName val="6_11_новый2"/>
      <sheetName val="Opex_personnel_(Term_facs)2"/>
      <sheetName val="Капитальные_затраты2"/>
      <sheetName val="Пояснение_2"/>
      <sheetName val="3_12"/>
      <sheetName val="Коммерческие_расходы2"/>
      <sheetName val="смета_2_проект__работы2"/>
      <sheetName val="СС_замеч_с_ответами2"/>
      <sheetName val="УП__20042"/>
      <sheetName val="в_работу2"/>
      <sheetName val="3_22"/>
      <sheetName val="3_32"/>
      <sheetName val="Р2_12"/>
      <sheetName val="Р2_22"/>
      <sheetName val="Удельные(проф_)2"/>
      <sheetName val="Константы_и_результаты2"/>
      <sheetName val="расчет_№32"/>
      <sheetName val="20_Кредиты_краткосрочные2"/>
      <sheetName val="Перечень_Заказчиков2"/>
      <sheetName val="2_2_2"/>
      <sheetName val="СтрЗапасов_(2)2"/>
      <sheetName val="PwC_Copies_from_old_models_--&gt;2"/>
      <sheetName val="Сравнение_ДПН_факт_06-072"/>
      <sheetName val="НМ_расчеты2"/>
      <sheetName val="КП_к_снег_Рыбинская2"/>
      <sheetName val="Коэф_КВ2"/>
      <sheetName val="Смета_терзем2"/>
      <sheetName val="Кал_план_Жукова_даты_-_не_надо2"/>
      <sheetName val="матер_2"/>
      <sheetName val="КП_Прим_(3)2"/>
      <sheetName val="кп_(3)2"/>
      <sheetName val="фонтан_разбитый22"/>
      <sheetName val="Баланс_(Ф1)2"/>
      <sheetName val="Смета_3_Гидролог2"/>
      <sheetName val="Записка_СЦБ2"/>
      <sheetName val="РС_2"/>
      <sheetName val="Source_lists1"/>
      <sheetName val="Общая_часть1"/>
      <sheetName val="Табл_52"/>
      <sheetName val="Табл_22"/>
      <sheetName val="См_№3_ОПР1"/>
      <sheetName val="см_№6_АВЗУ_и_ГПЗУ1"/>
      <sheetName val="Input_Assumptions1"/>
      <sheetName val="см_№1_1_Геодезические_работы_1"/>
      <sheetName val="см_№1_4_Экология_1"/>
      <sheetName val="АСУ_ТП_1_этап_ПД1"/>
      <sheetName val="Расчет_курса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выборка_на22_июня1"/>
      <sheetName val="3труба_(П)1"/>
      <sheetName val="Объемы_работ_по_ПВ1"/>
      <sheetName val="Таблица_51"/>
      <sheetName val="Таблица_31"/>
      <sheetName val="1_401_21"/>
      <sheetName val="PO_Data1"/>
      <sheetName val="Раб_АУ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Сводная_1"/>
      <sheetName val="7_ТХ_Сети_(кор)1"/>
      <sheetName val="Tier_3112081"/>
      <sheetName val="Акт_выбора1"/>
      <sheetName val="См_№7_Эл_1"/>
      <sheetName val="См_№8_Пож_1"/>
      <sheetName val="См_№3_ВиК1"/>
      <sheetName val="Сметы_за_сопровождение1"/>
      <sheetName val="См_3_АСУ1"/>
      <sheetName val="Полигон_-_ИЭИ_1"/>
      <sheetName val="Смета_ТЗ_АСУ-161"/>
      <sheetName val="База_Геодезия1"/>
      <sheetName val="База_Геология1"/>
      <sheetName val="База_Геофизика1"/>
      <sheetName val="4_1_11"/>
      <sheetName val="исп_1_1_11"/>
      <sheetName val="База_Гидро1"/>
      <sheetName val="4_2_11"/>
      <sheetName val="исп_1_1_21"/>
      <sheetName val="Исп__смета_этап_1_1,_1_21"/>
      <sheetName val="Бл_электр_1"/>
      <sheetName val="лч_и_кам1"/>
      <sheetName val="ТЗ_АСУ-11"/>
      <sheetName val="ИД_СМР1"/>
      <sheetName val="Вспом_1"/>
      <sheetName val="2_Геология1"/>
      <sheetName val="Объем_работ1"/>
      <sheetName val="Виды_работ_АСО1"/>
      <sheetName val="таблица_руко_2"/>
      <sheetName val="ФОТ_для_смет1"/>
      <sheetName val="таблица_руко_"/>
      <sheetName val="КБК_ДПК1"/>
      <sheetName val="ЕТС_(ф)1"/>
      <sheetName val="13_12"/>
      <sheetName val="Пояснение_1"/>
      <sheetName val="смета_2_проект__работы1"/>
      <sheetName val="СтрЗапасов_(2)1"/>
      <sheetName val="PwC_Copies_from_old_models_--&gt;1"/>
      <sheetName val="Сравнение_ДПН_факт_06-071"/>
      <sheetName val="НМ_расчеты1"/>
      <sheetName val="Коэф_КВ1"/>
      <sheetName val="Смета_терзем1"/>
      <sheetName val="Кал_план_Жукова_даты_-_не_надо1"/>
      <sheetName val="матер_1"/>
      <sheetName val="КП_Прим_(3)1"/>
      <sheetName val="кп_(3)1"/>
      <sheetName val="фонтан_разбитый21"/>
      <sheetName val="Баланс_(Ф1)1"/>
      <sheetName val="Смета_3_Гидролог1"/>
      <sheetName val="Записка_СЦБ1"/>
      <sheetName val="РС_1"/>
      <sheetName val="Бл_электр_"/>
      <sheetName val="лч_и_кам"/>
      <sheetName val="ТЗ_АСУ-1"/>
      <sheetName val="ИД_СМР"/>
      <sheetName val="Вспом_"/>
      <sheetName val="2_Геология"/>
      <sheetName val="Объем_работ"/>
      <sheetName val="Виды_работ_АСО"/>
      <sheetName val="таблица_руко_1"/>
      <sheetName val="ФОТ_для_смет"/>
      <sheetName val="КБК_ДПК"/>
      <sheetName val="ЕТС_(ф)"/>
      <sheetName val="эл_химз_5"/>
      <sheetName val="геология_5"/>
      <sheetName val="6_145"/>
      <sheetName val="6_3_15"/>
      <sheetName val="6_205"/>
      <sheetName val="6_4_15"/>
      <sheetName val="6_11_1__сторонние5"/>
      <sheetName val="8_14_КР_(списание)ОПСТИКР5"/>
      <sheetName val="Данные_для_расчёта_сметы4"/>
      <sheetName val="6_14_КР4"/>
      <sheetName val="13_14"/>
      <sheetName val="свод_24"/>
      <sheetName val="Зап-3-_СЦБ4"/>
      <sheetName val="Пример_расчета4"/>
      <sheetName val="СметаСводная_Рыб4"/>
      <sheetName val="Текущие_цены4"/>
      <sheetName val="отчет_эл_эн__20004"/>
      <sheetName val="к_84-к_834"/>
      <sheetName val="Коэфф1_4"/>
      <sheetName val="6_33"/>
      <sheetName val="6_73"/>
      <sheetName val="6_3_1_33"/>
      <sheetName val="КП_(2)3"/>
      <sheetName val="свод_33"/>
      <sheetName val="Смета2_проект__раб_4"/>
      <sheetName val="Смета_14"/>
      <sheetName val="СМЕТА_проект3"/>
      <sheetName val="Production_and_Spend3"/>
      <sheetName val="Прайс_лист4"/>
      <sheetName val="1_33"/>
      <sheetName val="К_рын3"/>
      <sheetName val="Сводная_смета3"/>
      <sheetName val="См_1_наруж_водопровод4"/>
      <sheetName val="Разработка_проекта4"/>
      <sheetName val="КП_НовоКов4"/>
      <sheetName val="СметаСводная_1_оч4"/>
      <sheetName val="Переменные_и_константы3"/>
      <sheetName val="свод_(2)3"/>
      <sheetName val="Калплан_ОИ2_Макм_крестики3"/>
      <sheetName val="СметаСводная_павильон3"/>
      <sheetName val="Св__смета3"/>
      <sheetName val="РБС_ИЗМ13"/>
      <sheetName val="СметаСводная_снег3"/>
      <sheetName val="Лист_опроса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_1свод3"/>
      <sheetName val="таблица_руководству3"/>
      <sheetName val="Суточная_добыча_за_неделю3"/>
      <sheetName val="Прибыль_опл3"/>
      <sheetName val="№5_СУБ_Инж_защ3"/>
      <sheetName val="HP_и_оргтехника3"/>
      <sheetName val="Таблица_23"/>
      <sheetName val="Таблица_4_АСУТП3"/>
      <sheetName val="ст_ГТМ3"/>
      <sheetName val="ПДР_ООО_&quot;Юкос_ФБЦ&quot;3"/>
      <sheetName val="исходные_данные3"/>
      <sheetName val="расчетные_таблицы3"/>
      <sheetName val="Амур_ДОН3"/>
      <sheetName val="кп_ГК3"/>
      <sheetName val="Справочные_данные3"/>
      <sheetName val="Б_Сатка3"/>
      <sheetName val="справ_4"/>
      <sheetName val="Перечень_ИУ3"/>
      <sheetName val="3_1_ТХ3"/>
      <sheetName val="СметаСводная_Колпино3"/>
      <sheetName val="3_53"/>
      <sheetName val="суб_подряд4"/>
      <sheetName val="ПСБ_-_ОЭ4"/>
      <sheetName val="Смета_23"/>
      <sheetName val="Ачинский_НПЗ3"/>
      <sheetName val="См3_СЦБ-зап3"/>
      <sheetName val="Хаттон_90_90_Femco3"/>
      <sheetName val="свод_общ3"/>
      <sheetName val="Смета_5_2__Кусты25,29,31,653"/>
      <sheetName val="смета_СИД3"/>
      <sheetName val="ресурсная_вед_3"/>
      <sheetName val="р_Волхов3"/>
      <sheetName val="КП_к_ГК3"/>
      <sheetName val="изыскания_23"/>
      <sheetName val="Калплан_Кра3"/>
      <sheetName val="6_11_новый3"/>
      <sheetName val="Opex_personnel_(Term_facs)3"/>
      <sheetName val="Капитальные_затраты3"/>
      <sheetName val="Пояснение_3"/>
      <sheetName val="3_13"/>
      <sheetName val="Коммерческие_расходы3"/>
      <sheetName val="смета_2_проект__работы3"/>
      <sheetName val="СС_замеч_с_ответами3"/>
      <sheetName val="УП__20043"/>
      <sheetName val="в_работу3"/>
      <sheetName val="3_23"/>
      <sheetName val="3_33"/>
      <sheetName val="Р2_13"/>
      <sheetName val="Р2_23"/>
      <sheetName val="Удельные(проф_)3"/>
      <sheetName val="Константы_и_результаты3"/>
      <sheetName val="расчет_№33"/>
      <sheetName val="20_Кредиты_краткосрочные3"/>
      <sheetName val="Перечень_Заказчиков3"/>
      <sheetName val="2_2_3"/>
      <sheetName val="СтрЗапасов_(2)3"/>
      <sheetName val="PwC_Copies_from_old_models_--&gt;3"/>
      <sheetName val="Сравнение_ДПН_факт_06-073"/>
      <sheetName val="НМ_расчеты3"/>
      <sheetName val="КП_к_снег_Рыбинская3"/>
      <sheetName val="Коэф_КВ3"/>
      <sheetName val="Смета_терзем3"/>
      <sheetName val="Кал_план_Жукова_даты_-_не_надо3"/>
      <sheetName val="матер_3"/>
      <sheetName val="КП_Прим_(3)3"/>
      <sheetName val="кп_(3)3"/>
      <sheetName val="фонтан_разбитый23"/>
      <sheetName val="Баланс_(Ф1)3"/>
      <sheetName val="Смета_3_Гидролог3"/>
      <sheetName val="Записка_СЦБ3"/>
      <sheetName val="РС_3"/>
      <sheetName val="Source_lists2"/>
      <sheetName val="Общая_часть2"/>
      <sheetName val="Табл_53"/>
      <sheetName val="Табл_23"/>
      <sheetName val="См_№3_ОПР2"/>
      <sheetName val="см_№6_АВЗУ_и_ГПЗУ2"/>
      <sheetName val="Input_Assumptions2"/>
      <sheetName val="см_№1_1_Геодезические_работы_2"/>
      <sheetName val="см_№1_4_Экология_2"/>
      <sheetName val="АСУ_ТП_1_этап_ПД2"/>
      <sheetName val="Расчет_курса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выборка_на22_июня2"/>
      <sheetName val="3труба_(П)2"/>
      <sheetName val="Объемы_работ_по_ПВ2"/>
      <sheetName val="Таблица_52"/>
      <sheetName val="Таблица_32"/>
      <sheetName val="1_401_22"/>
      <sheetName val="PO_Data2"/>
      <sheetName val="Раб_АУ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Сводная_2"/>
      <sheetName val="7_ТХ_Сети_(кор)2"/>
      <sheetName val="Tier_3112082"/>
      <sheetName val="Акт_выбора2"/>
      <sheetName val="См_№7_Эл_2"/>
      <sheetName val="См_№8_Пож_2"/>
      <sheetName val="См_№3_ВиК2"/>
      <sheetName val="Сметы_за_сопровождение2"/>
      <sheetName val="См_3_АСУ2"/>
      <sheetName val="Полигон_-_ИЭИ_2"/>
      <sheetName val="Смета_ТЗ_АСУ-162"/>
      <sheetName val="База_Геодезия2"/>
      <sheetName val="База_Геология2"/>
      <sheetName val="База_Геофизика2"/>
      <sheetName val="4_1_12"/>
      <sheetName val="исп_1_1_12"/>
      <sheetName val="База_Гидро2"/>
      <sheetName val="4_2_12"/>
      <sheetName val="исп_1_1_22"/>
      <sheetName val="Исп__смета_этап_1_1,_1_22"/>
      <sheetName val="Бл_электр_2"/>
      <sheetName val="лч_и_кам2"/>
      <sheetName val="ТЗ_АСУ-12"/>
      <sheetName val="ИД_СМР2"/>
      <sheetName val="Вспом_2"/>
      <sheetName val="2_Геология2"/>
      <sheetName val="Объем_работ2"/>
      <sheetName val="Виды_работ_АСО2"/>
      <sheetName val="таблица_руко "/>
      <sheetName val="ФОТ_для_смет2"/>
      <sheetName val="КБК_ДПК2"/>
      <sheetName val="ЕТС_(ф)2"/>
      <sheetName val="таблица_руко_3"/>
      <sheetName val="эл_химз_6"/>
      <sheetName val="геология_6"/>
      <sheetName val="6_146"/>
      <sheetName val="6_3_16"/>
      <sheetName val="6_206"/>
      <sheetName val="6_4_16"/>
      <sheetName val="6_11_1__сторонние6"/>
      <sheetName val="8_14_КР_(списание)ОПСТИКР6"/>
      <sheetName val="Данные_для_расчёта_сметы5"/>
      <sheetName val="6_14_КР5"/>
      <sheetName val="13_15"/>
      <sheetName val="свод_25"/>
      <sheetName val="Зап-3-_СЦБ5"/>
      <sheetName val="Пример_расчета5"/>
      <sheetName val="СметаСводная_Рыб5"/>
      <sheetName val="Текущие_цены5"/>
      <sheetName val="отчет_эл_эн__20005"/>
      <sheetName val="к_84-к_835"/>
      <sheetName val="Коэфф1_5"/>
      <sheetName val="6_34"/>
      <sheetName val="6_74"/>
      <sheetName val="6_3_1_34"/>
      <sheetName val="КП_(2)4"/>
      <sheetName val="свод_34"/>
      <sheetName val="Смета2_проект__раб_5"/>
      <sheetName val="Смета_15"/>
      <sheetName val="СМЕТА_проект4"/>
      <sheetName val="Production_and_Spend4"/>
      <sheetName val="Прайс_лист5"/>
      <sheetName val="1_34"/>
      <sheetName val="К_рын4"/>
      <sheetName val="Сводная_смета4"/>
      <sheetName val="См_1_наруж_водопровод5"/>
      <sheetName val="Разработка_проекта5"/>
      <sheetName val="КП_НовоКов5"/>
      <sheetName val="СметаСводная_1_оч5"/>
      <sheetName val="Переменные_и_константы4"/>
      <sheetName val="свод_(2)4"/>
      <sheetName val="Калплан_ОИ2_Макм_крестики4"/>
      <sheetName val="СметаСводная_павильон4"/>
      <sheetName val="Св__смета4"/>
      <sheetName val="РБС_ИЗМ14"/>
      <sheetName val="СметаСводная_снег4"/>
      <sheetName val="Лист_опроса4"/>
      <sheetName val="Исполнение__освоение_по_закупк4"/>
      <sheetName val="Исполнение_для_Ускова4"/>
      <sheetName val="Выборка_по_отсыпкам4"/>
      <sheetName val="ИП__отсыпки_4"/>
      <sheetName val="ИП__отсыпки_ФОТ_диз_т_4"/>
      <sheetName val="ИП__отсыпки___выборка_4"/>
      <sheetName val="Исполнение_по_оборуд_4"/>
      <sheetName val="Исполнение_по_оборуд___2_4"/>
      <sheetName val="Исполнение_сжато4"/>
      <sheetName val="Форма_для_бурения4"/>
      <sheetName val="Форма_для_КС4"/>
      <sheetName val="Форма_для_ГР4"/>
      <sheetName val="Смета_1свод4"/>
      <sheetName val="таблица_руководству4"/>
      <sheetName val="Суточная_добыча_за_неделю4"/>
      <sheetName val="Прибыль_опл4"/>
      <sheetName val="№5_СУБ_Инж_защ4"/>
      <sheetName val="HP_и_оргтехника4"/>
      <sheetName val="Таблица_24"/>
      <sheetName val="Таблица_4_АСУТП4"/>
      <sheetName val="ст_ГТМ4"/>
      <sheetName val="ПДР_ООО_&quot;Юкос_ФБЦ&quot;4"/>
      <sheetName val="исходные_данные4"/>
      <sheetName val="расчетные_таблицы4"/>
      <sheetName val="Амур_ДОН4"/>
      <sheetName val="кп_ГК4"/>
      <sheetName val="Справочные_данные4"/>
      <sheetName val="Б_Сатка4"/>
      <sheetName val="справ_5"/>
      <sheetName val="Перечень_ИУ4"/>
      <sheetName val="3_1_ТХ4"/>
      <sheetName val="СметаСводная_Колпино4"/>
      <sheetName val="3_54"/>
      <sheetName val="суб_подряд5"/>
      <sheetName val="ПСБ_-_ОЭ5"/>
      <sheetName val="Смета_24"/>
      <sheetName val="Ачинский_НПЗ4"/>
      <sheetName val="См3_СЦБ-зап4"/>
      <sheetName val="Хаттон_90_90_Femco4"/>
      <sheetName val="свод_общ4"/>
      <sheetName val="Смета_5_2__Кусты25,29,31,654"/>
      <sheetName val="смета_СИД4"/>
      <sheetName val="ресурсная_вед_4"/>
      <sheetName val="р_Волхов4"/>
      <sheetName val="КП_к_ГК4"/>
      <sheetName val="изыскания_24"/>
      <sheetName val="Калплан_Кра4"/>
      <sheetName val="6_11_новый4"/>
      <sheetName val="Opex_personnel_(Term_facs)4"/>
      <sheetName val="Капитальные_затраты4"/>
      <sheetName val="Пояснение_4"/>
      <sheetName val="3_14"/>
      <sheetName val="Коммерческие_расходы4"/>
      <sheetName val="смета_2_проект__работы4"/>
      <sheetName val="СС_замеч_с_ответами4"/>
      <sheetName val="УП__20044"/>
      <sheetName val="в_работу4"/>
      <sheetName val="3_24"/>
      <sheetName val="3_34"/>
      <sheetName val="Р2_14"/>
      <sheetName val="Р2_24"/>
      <sheetName val="Удельные(проф_)4"/>
      <sheetName val="Константы_и_результаты4"/>
      <sheetName val="расчет_№34"/>
      <sheetName val="20_Кредиты_краткосрочные4"/>
      <sheetName val="Перечень_Заказчиков4"/>
      <sheetName val="2_2_4"/>
      <sheetName val="СтрЗапасов_(2)4"/>
      <sheetName val="PwC_Copies_from_old_models_--&gt;4"/>
      <sheetName val="Сравнение_ДПН_факт_06-074"/>
      <sheetName val="НМ_расчеты4"/>
      <sheetName val="КП_к_снег_Рыбинская4"/>
      <sheetName val="Коэф_КВ4"/>
      <sheetName val="Смета_терзем4"/>
      <sheetName val="Кал_план_Жукова_даты_-_не_надо4"/>
      <sheetName val="матер_4"/>
      <sheetName val="КП_Прим_(3)4"/>
      <sheetName val="кп_(3)4"/>
      <sheetName val="фонтан_разбитый24"/>
      <sheetName val="Баланс_(Ф1)4"/>
      <sheetName val="Смета_3_Гидролог4"/>
      <sheetName val="Записка_СЦБ4"/>
      <sheetName val="РС_4"/>
      <sheetName val="Source_lists3"/>
      <sheetName val="Общая_часть3"/>
      <sheetName val="Табл_54"/>
      <sheetName val="Табл_24"/>
      <sheetName val="См_№3_ОПР3"/>
      <sheetName val="см_№6_АВЗУ_и_ГПЗУ3"/>
      <sheetName val="Input_Assumptions3"/>
      <sheetName val="см_№1_1_Геодезические_работы_3"/>
      <sheetName val="см_№1_4_Экология_3"/>
      <sheetName val="АСУ_ТП_1_этап_ПД3"/>
      <sheetName val="Расчет_курса3"/>
      <sheetName val="Курс_доллара3"/>
      <sheetName val="Календарь_новый3"/>
      <sheetName val="Смета_№_1_ИИ_линия3"/>
      <sheetName val="Дополнительные_параметры3"/>
      <sheetName val="Свод_объем3"/>
      <sheetName val="Дог_цена3"/>
      <sheetName val="выборка_на22_июня3"/>
      <sheetName val="3труба_(П)3"/>
      <sheetName val="Объемы_работ_по_ПВ3"/>
      <sheetName val="Таблица_53"/>
      <sheetName val="Таблица_33"/>
      <sheetName val="1_401_23"/>
      <sheetName val="PO_Data3"/>
      <sheetName val="Раб_АУ3"/>
      <sheetName val="р_Нева4"/>
      <sheetName val="р_Молога4"/>
      <sheetName val="18_рек_Ю-Х4"/>
      <sheetName val="нпс_Палкино4"/>
      <sheetName val="Россия_-_Китай4"/>
      <sheetName val="КМ_210-2384"/>
      <sheetName val="БТС-2_км_405-4594"/>
      <sheetName val="БТС-2_км_405-4534"/>
      <sheetName val="БТС-2_км_313-3524"/>
      <sheetName val="БТС-2_км326-3524"/>
      <sheetName val="Улейма_И4"/>
      <sheetName val="Белая_УБКА4"/>
      <sheetName val="км_72-75р_Левоннька4"/>
      <sheetName val="киенгоп-н_Челны_км_104-2064"/>
      <sheetName val="ВЛ_Урдома4"/>
      <sheetName val="Вл_Микунь_Урдома4"/>
      <sheetName val="ВЛ_Синдор-Микунь4"/>
      <sheetName val="Тон_Чермасан4"/>
      <sheetName val="Трасса_км_16-1474"/>
      <sheetName val="трасса_0-764"/>
      <sheetName val="Колва_784"/>
      <sheetName val="Гидрология__р_Колва_км_384"/>
      <sheetName val="ПСП_4"/>
      <sheetName val="Новая_сводка_(до_бюджета)_(2)5"/>
      <sheetName val="Что_пришло5"/>
      <sheetName val="влад-таблица_(2)5"/>
      <sheetName val="Новая_сводка_(до_бюджета)5"/>
      <sheetName val="Новая_сводка5"/>
      <sheetName val="Общие_расходы5"/>
      <sheetName val="Новая_сводка_(по_бюджету)5"/>
      <sheetName val="Íîâàÿ_ñâîäêà_(äî_áþäæåòà)_(2)5"/>
      <sheetName val="×òî_ïðèøëî5"/>
      <sheetName val="âëàä-òàáëèöà_(2)5"/>
      <sheetName val="Íîâàÿ_ñâîäêà_(äî_áþäæåòà)5"/>
      <sheetName val="Íîâàÿ_ñâîäêà5"/>
      <sheetName val="Îáùèå_ðàñõîäû5"/>
      <sheetName val="Íîâàÿ_ñâîäêà_(ïî_áþäæåòó)5"/>
      <sheetName val="6_10_15"/>
      <sheetName val="6_7_3_ТН5"/>
      <sheetName val="6_16"/>
      <sheetName val="6_52-свод4"/>
      <sheetName val="ДДС_(Форма_№3)3"/>
      <sheetName val="Сводная_3"/>
      <sheetName val="7_ТХ_Сети_(кор)3"/>
      <sheetName val="Tier_3112083"/>
      <sheetName val="Акт_выбора3"/>
      <sheetName val="См_№7_Эл_3"/>
      <sheetName val="См_№8_Пож_3"/>
      <sheetName val="См_№3_ВиК3"/>
      <sheetName val="Сметы_за_сопровождение3"/>
      <sheetName val="См_3_АСУ3"/>
      <sheetName val="Полигон_-_ИЭИ_3"/>
      <sheetName val="Смета_ТЗ_АСУ-163"/>
      <sheetName val="База_Геодезия3"/>
      <sheetName val="База_Геология3"/>
      <sheetName val="База_Геофизика3"/>
      <sheetName val="4_1_13"/>
      <sheetName val="исп_1_1_13"/>
      <sheetName val="База_Гидро3"/>
      <sheetName val="4_2_13"/>
      <sheetName val="исп_1_1_23"/>
      <sheetName val="Исп__смета_этап_1_1,_1_23"/>
      <sheetName val="Бл_электр_3"/>
      <sheetName val="лч_и_кам3"/>
      <sheetName val="ТЗ_АСУ-13"/>
      <sheetName val="ИД_СМР3"/>
      <sheetName val="Вспом_3"/>
      <sheetName val="2_Геология3"/>
      <sheetName val="Объем_работ3"/>
      <sheetName val="Виды_работ_АСО3"/>
      <sheetName val="ФОТ_для_смет3"/>
      <sheetName val="КБК_ДПК3"/>
      <sheetName val="ЕТС_(ф)3"/>
      <sheetName val="Main_list"/>
      <sheetName val="ПД-2_2"/>
      <sheetName val="1_14"/>
      <sheetName val="1_7"/>
      <sheetName val="таблица_руко_4"/>
      <sheetName val="Промер глуб"/>
      <sheetName val="Исх__данные"/>
      <sheetName val="Промер_глуб"/>
      <sheetName val="8"/>
      <sheetName val="Пра_x0000_с_лист"/>
      <sheetName val="Сводный"/>
      <sheetName val="basa"/>
      <sheetName val="Имя"/>
      <sheetName val="кап.ремонт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Обор"/>
      <sheetName val="Приложение 2"/>
      <sheetName val="Должности"/>
      <sheetName val="Лист"/>
      <sheetName val="Исх"/>
      <sheetName val="Исх."/>
      <sheetName val="пофакторный"/>
      <sheetName val="РАСШИФ_ЦЕХ_РАСХ"/>
      <sheetName val="топ"/>
      <sheetName val="Дог_рас"/>
      <sheetName val="Ограничения шаблон"/>
      <sheetName val="Причины отклонений"/>
      <sheetName val="Статус работы"/>
      <sheetName val="Уровень графика"/>
      <sheetName val="Расчет №1.1"/>
      <sheetName val="Расчет №2.1"/>
      <sheetName val="ИД ПНР"/>
      <sheetName val="Технический лист"/>
      <sheetName val="анализ 2003_2004исполнение МТО"/>
      <sheetName val="aeaa-oaaeeoa"/>
      <sheetName val="Iiaay naiaea (ai a?a?aoa) (2)"/>
      <sheetName val="?oi i?eoei"/>
      <sheetName val="aeaa-oaaeeoa (2)"/>
      <sheetName val="Iiaay naiaea (ai a?a?aoa)"/>
      <sheetName val="Naiaea"/>
      <sheetName val="Iiaay naiaea"/>
      <sheetName val="A?-o"/>
      <sheetName val="Ia?aoInoaoee"/>
      <sheetName val="Iauea ?anoiau"/>
      <sheetName val="Iiaay naiaea (ii a?a?aoo)"/>
      <sheetName val="Iiaay_naiaea_(ai_a?a?aoa)_(2)"/>
      <sheetName val="?oi_i?eoei"/>
      <sheetName val="aeaa-oaaeeoa_(2)"/>
      <sheetName val="Iiaay_naiaea_(ai_a?a?aoa)"/>
      <sheetName val="Iiaay_naiaea"/>
      <sheetName val="Iauea_?anoiau"/>
      <sheetName val="Iiaay_naiaea_(ii_a?a?aoo)"/>
      <sheetName val="Iiaay_naiaea_(ai_a?a?aoa)_(2)1"/>
      <sheetName val="?oi_i?eoei1"/>
      <sheetName val="aeaa-oaaeeoa_(2)1"/>
      <sheetName val="Iiaay_naiaea_(ai_a?a?aoa)1"/>
      <sheetName val="Iiaay_naiaea1"/>
      <sheetName val="Iauea_?anoiau1"/>
      <sheetName val="Iiaay_naiaea_(ii_a?a?aoo)1"/>
      <sheetName val="?????????????????"/>
      <sheetName val="Тестовый"/>
      <sheetName val="Panduit"/>
      <sheetName val=" Свод"/>
      <sheetName val="Пра"/>
      <sheetName val="исключ ЭХЗ"/>
      <sheetName val="БДР"/>
      <sheetName val="геол"/>
      <sheetName val="аванс по ОС"/>
      <sheetName val="Авансы выданные"/>
      <sheetName val="Кред"/>
      <sheetName val="ДЗ"/>
      <sheetName val="Кред. задолж."/>
      <sheetName val="Прочие"/>
      <sheetName val="ГАЗ_камаз"/>
      <sheetName val="41"/>
      <sheetName val="Договорная цена"/>
      <sheetName val="№2Гидромет."/>
      <sheetName val="№2Геолог"/>
      <sheetName val="№2Геолог с.п."/>
      <sheetName val="№3Экологи (2этап)"/>
      <sheetName val="Исходная"/>
      <sheetName val="3 Сл.-структура затрат"/>
      <sheetName val="const"/>
      <sheetName val="расчеты"/>
      <sheetName val="ПС 110 кВ (доп)"/>
      <sheetName val="ПД-2.1"/>
      <sheetName val="Смета 7"/>
      <sheetName val="Прил.5 СС"/>
      <sheetName val="расчет вязкости"/>
      <sheetName val="Сравнение с Finder - ДНС-5"/>
      <sheetName val="см 5 ОДД "/>
      <sheetName val="Смета _4ПР ЭХЗ"/>
      <sheetName val="РабПр"/>
      <sheetName val="SENSITIVITY"/>
      <sheetName val="Исх__данные1"/>
      <sheetName val="Main_list1"/>
      <sheetName val="ПД-2_21"/>
      <sheetName val="1_141"/>
      <sheetName val="1_71"/>
      <sheetName val="Индексы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 refreshError="1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>
        <row r="1">
          <cell r="B1">
            <v>0</v>
          </cell>
        </row>
      </sheetData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>
        <row r="1">
          <cell r="B1">
            <v>0</v>
          </cell>
        </row>
      </sheetData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>
        <row r="1">
          <cell r="B1">
            <v>0</v>
          </cell>
        </row>
      </sheetData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>
        <row r="1">
          <cell r="B1">
            <v>0</v>
          </cell>
        </row>
      </sheetData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/>
      <sheetData sheetId="1323"/>
      <sheetData sheetId="1324"/>
      <sheetData sheetId="1325"/>
      <sheetData sheetId="1326"/>
      <sheetData sheetId="1327"/>
      <sheetData sheetId="1328"/>
      <sheetData sheetId="1329"/>
      <sheetData sheetId="1330"/>
      <sheetData sheetId="1331"/>
      <sheetData sheetId="1332"/>
      <sheetData sheetId="1333"/>
      <sheetData sheetId="1334"/>
      <sheetData sheetId="1335"/>
      <sheetData sheetId="1336"/>
      <sheetData sheetId="1337"/>
      <sheetData sheetId="1338"/>
      <sheetData sheetId="1339"/>
      <sheetData sheetId="1340"/>
      <sheetData sheetId="1341"/>
      <sheetData sheetId="1342">
        <row r="1">
          <cell r="B1">
            <v>0</v>
          </cell>
        </row>
      </sheetData>
      <sheetData sheetId="1343"/>
      <sheetData sheetId="1344"/>
      <sheetData sheetId="1345"/>
      <sheetData sheetId="1346"/>
      <sheetData sheetId="1347"/>
      <sheetData sheetId="1348"/>
      <sheetData sheetId="1349"/>
      <sheetData sheetId="1350"/>
      <sheetData sheetId="1351"/>
      <sheetData sheetId="1352"/>
      <sheetData sheetId="1353"/>
      <sheetData sheetId="1354"/>
      <sheetData sheetId="1355"/>
      <sheetData sheetId="1356"/>
      <sheetData sheetId="1357"/>
      <sheetData sheetId="1358"/>
      <sheetData sheetId="1359"/>
      <sheetData sheetId="1360"/>
      <sheetData sheetId="1361"/>
      <sheetData sheetId="1362"/>
      <sheetData sheetId="1363"/>
      <sheetData sheetId="1364"/>
      <sheetData sheetId="1365"/>
      <sheetData sheetId="1366"/>
      <sheetData sheetId="1367"/>
      <sheetData sheetId="1368"/>
      <sheetData sheetId="1369"/>
      <sheetData sheetId="1370"/>
      <sheetData sheetId="1371"/>
      <sheetData sheetId="1372"/>
      <sheetData sheetId="1373"/>
      <sheetData sheetId="1374"/>
      <sheetData sheetId="1375"/>
      <sheetData sheetId="1376"/>
      <sheetData sheetId="1377"/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/>
      <sheetData sheetId="1401"/>
      <sheetData sheetId="1402"/>
      <sheetData sheetId="1403"/>
      <sheetData sheetId="1404"/>
      <sheetData sheetId="1405"/>
      <sheetData sheetId="1406"/>
      <sheetData sheetId="1407"/>
      <sheetData sheetId="1408"/>
      <sheetData sheetId="1409"/>
      <sheetData sheetId="1410"/>
      <sheetData sheetId="1411"/>
      <sheetData sheetId="1412"/>
      <sheetData sheetId="1413"/>
      <sheetData sheetId="1414"/>
      <sheetData sheetId="1415"/>
      <sheetData sheetId="1416"/>
      <sheetData sheetId="1417"/>
      <sheetData sheetId="1418"/>
      <sheetData sheetId="1419"/>
      <sheetData sheetId="1420"/>
      <sheetData sheetId="1421"/>
      <sheetData sheetId="1422"/>
      <sheetData sheetId="1423"/>
      <sheetData sheetId="1424"/>
      <sheetData sheetId="1425"/>
      <sheetData sheetId="1426"/>
      <sheetData sheetId="1427"/>
      <sheetData sheetId="1428"/>
      <sheetData sheetId="1429"/>
      <sheetData sheetId="1430"/>
      <sheetData sheetId="1431"/>
      <sheetData sheetId="1432"/>
      <sheetData sheetId="1433"/>
      <sheetData sheetId="1434"/>
      <sheetData sheetId="1435"/>
      <sheetData sheetId="1436"/>
      <sheetData sheetId="1437"/>
      <sheetData sheetId="1438"/>
      <sheetData sheetId="1439"/>
      <sheetData sheetId="1440"/>
      <sheetData sheetId="1441"/>
      <sheetData sheetId="1442"/>
      <sheetData sheetId="1443"/>
      <sheetData sheetId="1444"/>
      <sheetData sheetId="1445"/>
      <sheetData sheetId="1446"/>
      <sheetData sheetId="1447"/>
      <sheetData sheetId="1448"/>
      <sheetData sheetId="1449"/>
      <sheetData sheetId="1450"/>
      <sheetData sheetId="1451"/>
      <sheetData sheetId="1452"/>
      <sheetData sheetId="1453"/>
      <sheetData sheetId="1454"/>
      <sheetData sheetId="1455"/>
      <sheetData sheetId="1456"/>
      <sheetData sheetId="1457"/>
      <sheetData sheetId="1458"/>
      <sheetData sheetId="1459"/>
      <sheetData sheetId="1460"/>
      <sheetData sheetId="1461"/>
      <sheetData sheetId="1462"/>
      <sheetData sheetId="1463"/>
      <sheetData sheetId="1464"/>
      <sheetData sheetId="1465"/>
      <sheetData sheetId="1466"/>
      <sheetData sheetId="1467"/>
      <sheetData sheetId="1468"/>
      <sheetData sheetId="1469"/>
      <sheetData sheetId="1470"/>
      <sheetData sheetId="1471"/>
      <sheetData sheetId="1472"/>
      <sheetData sheetId="1473"/>
      <sheetData sheetId="1474"/>
      <sheetData sheetId="1475"/>
      <sheetData sheetId="1476"/>
      <sheetData sheetId="1477"/>
      <sheetData sheetId="1478"/>
      <sheetData sheetId="1479"/>
      <sheetData sheetId="1480"/>
      <sheetData sheetId="1481"/>
      <sheetData sheetId="1482"/>
      <sheetData sheetId="1483"/>
      <sheetData sheetId="1484"/>
      <sheetData sheetId="1485"/>
      <sheetData sheetId="1486"/>
      <sheetData sheetId="1487"/>
      <sheetData sheetId="1488"/>
      <sheetData sheetId="1489"/>
      <sheetData sheetId="1490"/>
      <sheetData sheetId="1491"/>
      <sheetData sheetId="1492"/>
      <sheetData sheetId="1493"/>
      <sheetData sheetId="1494"/>
      <sheetData sheetId="1495"/>
      <sheetData sheetId="1496"/>
      <sheetData sheetId="1497"/>
      <sheetData sheetId="1498"/>
      <sheetData sheetId="1499"/>
      <sheetData sheetId="1500"/>
      <sheetData sheetId="1501"/>
      <sheetData sheetId="1502"/>
      <sheetData sheetId="1503"/>
      <sheetData sheetId="1504"/>
      <sheetData sheetId="1505"/>
      <sheetData sheetId="1506"/>
      <sheetData sheetId="1507"/>
      <sheetData sheetId="1508"/>
      <sheetData sheetId="1509"/>
      <sheetData sheetId="1510"/>
      <sheetData sheetId="1511"/>
      <sheetData sheetId="1512"/>
      <sheetData sheetId="1513"/>
      <sheetData sheetId="1514"/>
      <sheetData sheetId="1515"/>
      <sheetData sheetId="1516"/>
      <sheetData sheetId="1517"/>
      <sheetData sheetId="1518"/>
      <sheetData sheetId="1519"/>
      <sheetData sheetId="1520"/>
      <sheetData sheetId="1521"/>
      <sheetData sheetId="1522"/>
      <sheetData sheetId="1523"/>
      <sheetData sheetId="1524"/>
      <sheetData sheetId="1525"/>
      <sheetData sheetId="1526"/>
      <sheetData sheetId="1527"/>
      <sheetData sheetId="1528"/>
      <sheetData sheetId="1529"/>
      <sheetData sheetId="1530"/>
      <sheetData sheetId="1531"/>
      <sheetData sheetId="1532"/>
      <sheetData sheetId="1533"/>
      <sheetData sheetId="1534"/>
      <sheetData sheetId="1535"/>
      <sheetData sheetId="1536"/>
      <sheetData sheetId="1537"/>
      <sheetData sheetId="1538"/>
      <sheetData sheetId="1539"/>
      <sheetData sheetId="1540"/>
      <sheetData sheetId="1541"/>
      <sheetData sheetId="1542"/>
      <sheetData sheetId="1543"/>
      <sheetData sheetId="1544"/>
      <sheetData sheetId="1545"/>
      <sheetData sheetId="1546"/>
      <sheetData sheetId="1547"/>
      <sheetData sheetId="1548"/>
      <sheetData sheetId="1549"/>
      <sheetData sheetId="1550"/>
      <sheetData sheetId="1551"/>
      <sheetData sheetId="1552"/>
      <sheetData sheetId="1553"/>
      <sheetData sheetId="1554"/>
      <sheetData sheetId="1555"/>
      <sheetData sheetId="1556"/>
      <sheetData sheetId="1557"/>
      <sheetData sheetId="1558"/>
      <sheetData sheetId="1559"/>
      <sheetData sheetId="1560"/>
      <sheetData sheetId="1561"/>
      <sheetData sheetId="1562"/>
      <sheetData sheetId="1563"/>
      <sheetData sheetId="1564"/>
      <sheetData sheetId="1565"/>
      <sheetData sheetId="1566"/>
      <sheetData sheetId="1567"/>
      <sheetData sheetId="1568"/>
      <sheetData sheetId="1569"/>
      <sheetData sheetId="1570"/>
      <sheetData sheetId="1571"/>
      <sheetData sheetId="1572"/>
      <sheetData sheetId="1573"/>
      <sheetData sheetId="1574"/>
      <sheetData sheetId="1575"/>
      <sheetData sheetId="1576"/>
      <sheetData sheetId="1577"/>
      <sheetData sheetId="1578"/>
      <sheetData sheetId="1579"/>
      <sheetData sheetId="1580"/>
      <sheetData sheetId="1581"/>
      <sheetData sheetId="1582"/>
      <sheetData sheetId="1583"/>
      <sheetData sheetId="1584"/>
      <sheetData sheetId="1585"/>
      <sheetData sheetId="1586"/>
      <sheetData sheetId="1587"/>
      <sheetData sheetId="1588"/>
      <sheetData sheetId="1589"/>
      <sheetData sheetId="1590"/>
      <sheetData sheetId="1591"/>
      <sheetData sheetId="1592"/>
      <sheetData sheetId="1593"/>
      <sheetData sheetId="1594"/>
      <sheetData sheetId="1595"/>
      <sheetData sheetId="1596"/>
      <sheetData sheetId="1597"/>
      <sheetData sheetId="1598"/>
      <sheetData sheetId="1599"/>
      <sheetData sheetId="1600"/>
      <sheetData sheetId="1601"/>
      <sheetData sheetId="1602"/>
      <sheetData sheetId="1603"/>
      <sheetData sheetId="1604"/>
      <sheetData sheetId="1605"/>
      <sheetData sheetId="1606"/>
      <sheetData sheetId="1607"/>
      <sheetData sheetId="1608"/>
      <sheetData sheetId="1609"/>
      <sheetData sheetId="1610"/>
      <sheetData sheetId="1611"/>
      <sheetData sheetId="1612"/>
      <sheetData sheetId="1613"/>
      <sheetData sheetId="1614"/>
      <sheetData sheetId="1615"/>
      <sheetData sheetId="1616"/>
      <sheetData sheetId="1617"/>
      <sheetData sheetId="1618"/>
      <sheetData sheetId="1619"/>
      <sheetData sheetId="1620"/>
      <sheetData sheetId="1621"/>
      <sheetData sheetId="1622"/>
      <sheetData sheetId="1623"/>
      <sheetData sheetId="1624"/>
      <sheetData sheetId="1625"/>
      <sheetData sheetId="1626"/>
      <sheetData sheetId="1627"/>
      <sheetData sheetId="1628"/>
      <sheetData sheetId="1629"/>
      <sheetData sheetId="1630"/>
      <sheetData sheetId="1631"/>
      <sheetData sheetId="1632"/>
      <sheetData sheetId="1633"/>
      <sheetData sheetId="1634"/>
      <sheetData sheetId="1635"/>
      <sheetData sheetId="1636"/>
      <sheetData sheetId="1637"/>
      <sheetData sheetId="1638"/>
      <sheetData sheetId="1639"/>
      <sheetData sheetId="1640"/>
      <sheetData sheetId="1641"/>
      <sheetData sheetId="1642"/>
      <sheetData sheetId="1643"/>
      <sheetData sheetId="1644"/>
      <sheetData sheetId="1645"/>
      <sheetData sheetId="1646"/>
      <sheetData sheetId="1647"/>
      <sheetData sheetId="1648"/>
      <sheetData sheetId="1649"/>
      <sheetData sheetId="1650"/>
      <sheetData sheetId="1651"/>
      <sheetData sheetId="1652"/>
      <sheetData sheetId="1653"/>
      <sheetData sheetId="1654"/>
      <sheetData sheetId="1655"/>
      <sheetData sheetId="1656"/>
      <sheetData sheetId="1657"/>
      <sheetData sheetId="1658"/>
      <sheetData sheetId="1659"/>
      <sheetData sheetId="1660"/>
      <sheetData sheetId="1661"/>
      <sheetData sheetId="1662"/>
      <sheetData sheetId="1663"/>
      <sheetData sheetId="1664"/>
      <sheetData sheetId="1665"/>
      <sheetData sheetId="1666"/>
      <sheetData sheetId="1667"/>
      <sheetData sheetId="1668"/>
      <sheetData sheetId="1669"/>
      <sheetData sheetId="1670"/>
      <sheetData sheetId="1671"/>
      <sheetData sheetId="1672"/>
      <sheetData sheetId="1673"/>
      <sheetData sheetId="1674"/>
      <sheetData sheetId="1675"/>
      <sheetData sheetId="1676"/>
      <sheetData sheetId="1677"/>
      <sheetData sheetId="1678"/>
      <sheetData sheetId="1679"/>
      <sheetData sheetId="1680"/>
      <sheetData sheetId="1681"/>
      <sheetData sheetId="1682"/>
      <sheetData sheetId="1683"/>
      <sheetData sheetId="1684"/>
      <sheetData sheetId="1685"/>
      <sheetData sheetId="1686"/>
      <sheetData sheetId="1687"/>
      <sheetData sheetId="1688"/>
      <sheetData sheetId="1689"/>
      <sheetData sheetId="1690"/>
      <sheetData sheetId="1691"/>
      <sheetData sheetId="1692"/>
      <sheetData sheetId="1693"/>
      <sheetData sheetId="1694"/>
      <sheetData sheetId="1695"/>
      <sheetData sheetId="1696"/>
      <sheetData sheetId="1697"/>
      <sheetData sheetId="1698"/>
      <sheetData sheetId="1699"/>
      <sheetData sheetId="1700"/>
      <sheetData sheetId="1701"/>
      <sheetData sheetId="1702"/>
      <sheetData sheetId="1703"/>
      <sheetData sheetId="1704"/>
      <sheetData sheetId="1705"/>
      <sheetData sheetId="1706"/>
      <sheetData sheetId="1707"/>
      <sheetData sheetId="1708"/>
      <sheetData sheetId="1709"/>
      <sheetData sheetId="1710"/>
      <sheetData sheetId="1711"/>
      <sheetData sheetId="1712"/>
      <sheetData sheetId="1713"/>
      <sheetData sheetId="1714"/>
      <sheetData sheetId="1715"/>
      <sheetData sheetId="1716"/>
      <sheetData sheetId="1717"/>
      <sheetData sheetId="1718"/>
      <sheetData sheetId="1719"/>
      <sheetData sheetId="1720"/>
      <sheetData sheetId="1721"/>
      <sheetData sheetId="1722" refreshError="1"/>
      <sheetData sheetId="1723"/>
      <sheetData sheetId="1724"/>
      <sheetData sheetId="1725" refreshError="1"/>
      <sheetData sheetId="1726" refreshError="1"/>
      <sheetData sheetId="1727" refreshError="1"/>
      <sheetData sheetId="1728" refreshError="1"/>
      <sheetData sheetId="1729" refreshError="1"/>
      <sheetData sheetId="1730" refreshError="1"/>
      <sheetData sheetId="1731" refreshError="1"/>
      <sheetData sheetId="1732" refreshError="1"/>
      <sheetData sheetId="1733" refreshError="1"/>
      <sheetData sheetId="1734" refreshError="1"/>
      <sheetData sheetId="1735" refreshError="1"/>
      <sheetData sheetId="1736" refreshError="1"/>
      <sheetData sheetId="1737" refreshError="1"/>
      <sheetData sheetId="1738" refreshError="1"/>
      <sheetData sheetId="1739" refreshError="1"/>
      <sheetData sheetId="1740" refreshError="1"/>
      <sheetData sheetId="1741" refreshError="1"/>
      <sheetData sheetId="1742" refreshError="1"/>
      <sheetData sheetId="1743" refreshError="1"/>
      <sheetData sheetId="1744" refreshError="1"/>
      <sheetData sheetId="1745" refreshError="1"/>
      <sheetData sheetId="1746" refreshError="1"/>
      <sheetData sheetId="1747" refreshError="1"/>
      <sheetData sheetId="1748" refreshError="1"/>
      <sheetData sheetId="1749" refreshError="1"/>
      <sheetData sheetId="1750" refreshError="1"/>
      <sheetData sheetId="1751" refreshError="1"/>
      <sheetData sheetId="1752" refreshError="1"/>
      <sheetData sheetId="1753" refreshError="1"/>
      <sheetData sheetId="1754" refreshError="1"/>
      <sheetData sheetId="1755" refreshError="1"/>
      <sheetData sheetId="1756" refreshError="1"/>
      <sheetData sheetId="1757" refreshError="1"/>
      <sheetData sheetId="1758" refreshError="1"/>
      <sheetData sheetId="1759" refreshError="1"/>
      <sheetData sheetId="1760" refreshError="1"/>
      <sheetData sheetId="1761" refreshError="1"/>
      <sheetData sheetId="1762" refreshError="1"/>
      <sheetData sheetId="1763" refreshError="1"/>
      <sheetData sheetId="1764" refreshError="1"/>
      <sheetData sheetId="1765" refreshError="1"/>
      <sheetData sheetId="1766" refreshError="1"/>
      <sheetData sheetId="1767" refreshError="1"/>
      <sheetData sheetId="1768" refreshError="1"/>
      <sheetData sheetId="1769" refreshError="1"/>
      <sheetData sheetId="1770" refreshError="1"/>
      <sheetData sheetId="1771" refreshError="1"/>
      <sheetData sheetId="1772" refreshError="1"/>
      <sheetData sheetId="1773" refreshError="1"/>
      <sheetData sheetId="1774" refreshError="1"/>
      <sheetData sheetId="1775" refreshError="1"/>
      <sheetData sheetId="1776" refreshError="1"/>
      <sheetData sheetId="1777" refreshError="1"/>
      <sheetData sheetId="1778" refreshError="1"/>
      <sheetData sheetId="1779" refreshError="1"/>
      <sheetData sheetId="1780" refreshError="1"/>
      <sheetData sheetId="1781" refreshError="1"/>
      <sheetData sheetId="1782" refreshError="1"/>
      <sheetData sheetId="1783" refreshError="1"/>
      <sheetData sheetId="1784" refreshError="1"/>
      <sheetData sheetId="1785" refreshError="1"/>
      <sheetData sheetId="1786" refreshError="1"/>
      <sheetData sheetId="1787" refreshError="1"/>
      <sheetData sheetId="1788" refreshError="1"/>
      <sheetData sheetId="1789" refreshError="1"/>
      <sheetData sheetId="1790" refreshError="1"/>
      <sheetData sheetId="1791" refreshError="1"/>
      <sheetData sheetId="1792" refreshError="1"/>
      <sheetData sheetId="1793" refreshError="1"/>
      <sheetData sheetId="1794" refreshError="1"/>
      <sheetData sheetId="1795" refreshError="1"/>
      <sheetData sheetId="1796" refreshError="1"/>
      <sheetData sheetId="1797" refreshError="1"/>
      <sheetData sheetId="1798" refreshError="1"/>
      <sheetData sheetId="1799" refreshError="1"/>
      <sheetData sheetId="1800" refreshError="1"/>
      <sheetData sheetId="1801" refreshError="1"/>
      <sheetData sheetId="1802" refreshError="1"/>
      <sheetData sheetId="1803" refreshError="1"/>
      <sheetData sheetId="1804" refreshError="1"/>
      <sheetData sheetId="1805" refreshError="1"/>
      <sheetData sheetId="1806" refreshError="1"/>
      <sheetData sheetId="1807" refreshError="1"/>
      <sheetData sheetId="1808" refreshError="1"/>
      <sheetData sheetId="1809" refreshError="1"/>
      <sheetData sheetId="1810" refreshError="1"/>
      <sheetData sheetId="1811" refreshError="1"/>
      <sheetData sheetId="1812" refreshError="1"/>
      <sheetData sheetId="1813" refreshError="1"/>
      <sheetData sheetId="1814" refreshError="1"/>
      <sheetData sheetId="1815" refreshError="1"/>
      <sheetData sheetId="1816" refreshError="1"/>
      <sheetData sheetId="1817" refreshError="1"/>
      <sheetData sheetId="1818" refreshError="1"/>
      <sheetData sheetId="1819" refreshError="1"/>
      <sheetData sheetId="1820" refreshError="1"/>
      <sheetData sheetId="1821" refreshError="1"/>
      <sheetData sheetId="1822" refreshError="1"/>
      <sheetData sheetId="1823" refreshError="1"/>
      <sheetData sheetId="1824" refreshError="1"/>
      <sheetData sheetId="1825" refreshError="1"/>
      <sheetData sheetId="1826" refreshError="1"/>
      <sheetData sheetId="1827" refreshError="1"/>
      <sheetData sheetId="1828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</sheetPr>
  <dimension ref="A1:Y49"/>
  <sheetViews>
    <sheetView tabSelected="1" view="pageBreakPreview" zoomScale="145" zoomScaleSheetLayoutView="145" workbookViewId="0">
      <selection activeCell="N10" sqref="N10"/>
    </sheetView>
  </sheetViews>
  <sheetFormatPr defaultColWidth="9.140625" defaultRowHeight="12" x14ac:dyDescent="0.2"/>
  <cols>
    <col min="1" max="1" width="5" style="16" customWidth="1"/>
    <col min="2" max="2" width="26.7109375" style="16" customWidth="1"/>
    <col min="3" max="3" width="11.28515625" style="16" customWidth="1"/>
    <col min="4" max="4" width="7.28515625" style="16" customWidth="1"/>
    <col min="5" max="5" width="10.85546875" style="16" customWidth="1"/>
    <col min="6" max="6" width="6.85546875" style="16" customWidth="1"/>
    <col min="7" max="7" width="6.140625" style="16" customWidth="1"/>
    <col min="8" max="9" width="4.7109375" style="16" customWidth="1"/>
    <col min="10" max="10" width="13.28515625" style="16" customWidth="1"/>
    <col min="11" max="16384" width="9.140625" style="16"/>
  </cols>
  <sheetData>
    <row r="1" spans="1:13" s="1" customFormat="1" ht="12.75" customHeight="1" x14ac:dyDescent="0.25">
      <c r="F1" s="72"/>
      <c r="G1" s="72"/>
      <c r="H1" s="72"/>
      <c r="I1" s="72"/>
      <c r="J1" s="71"/>
    </row>
    <row r="2" spans="1:13" s="1" customFormat="1" ht="5.25" customHeight="1" x14ac:dyDescent="0.25">
      <c r="F2" s="55"/>
      <c r="G2" s="55"/>
      <c r="H2" s="55"/>
      <c r="I2" s="55"/>
      <c r="J2" s="55"/>
    </row>
    <row r="3" spans="1:13" s="57" customFormat="1" ht="15.95" customHeight="1" x14ac:dyDescent="0.25">
      <c r="A3" s="56" t="s">
        <v>45</v>
      </c>
      <c r="C3" s="58"/>
      <c r="D3" s="58"/>
      <c r="E3" s="58"/>
      <c r="F3" s="59"/>
      <c r="G3" s="60"/>
      <c r="H3" s="61"/>
      <c r="J3" s="62"/>
      <c r="K3" s="62"/>
      <c r="L3" s="62"/>
    </row>
    <row r="4" spans="1:13" s="57" customFormat="1" ht="5.25" customHeight="1" x14ac:dyDescent="0.25">
      <c r="A4" s="62"/>
      <c r="C4" s="60"/>
      <c r="D4" s="60"/>
      <c r="E4" s="60"/>
      <c r="F4" s="62"/>
      <c r="G4" s="60"/>
      <c r="H4" s="63"/>
      <c r="J4" s="62"/>
      <c r="K4" s="62"/>
      <c r="L4" s="62"/>
    </row>
    <row r="5" spans="1:13" s="57" customFormat="1" ht="20.25" customHeight="1" x14ac:dyDescent="0.25">
      <c r="A5" s="77" t="s">
        <v>51</v>
      </c>
      <c r="C5" s="58"/>
      <c r="D5" s="58"/>
      <c r="E5" s="58"/>
      <c r="F5" s="102"/>
      <c r="G5" s="102"/>
      <c r="H5" s="102"/>
      <c r="I5" s="102"/>
      <c r="J5" s="102"/>
      <c r="K5" s="64"/>
      <c r="L5" s="64"/>
    </row>
    <row r="6" spans="1:13" s="57" customFormat="1" ht="16.5" customHeight="1" x14ac:dyDescent="0.25">
      <c r="A6" s="75" t="s">
        <v>52</v>
      </c>
      <c r="C6" s="58"/>
      <c r="D6" s="58"/>
      <c r="E6" s="58"/>
      <c r="F6" s="62"/>
      <c r="G6" s="60"/>
      <c r="H6" s="63"/>
      <c r="J6" s="62"/>
      <c r="K6" s="62"/>
      <c r="L6" s="62"/>
    </row>
    <row r="7" spans="1:13" s="57" customFormat="1" ht="15.75" x14ac:dyDescent="0.25">
      <c r="A7" s="76"/>
      <c r="C7" s="58"/>
      <c r="D7" s="58"/>
      <c r="E7" s="58"/>
      <c r="F7" s="56"/>
      <c r="G7" s="60"/>
      <c r="H7" s="65"/>
      <c r="J7" s="62"/>
      <c r="K7" s="62"/>
      <c r="L7" s="62"/>
    </row>
    <row r="8" spans="1:13" s="57" customFormat="1" ht="12" customHeight="1" x14ac:dyDescent="0.25">
      <c r="A8" s="75" t="s">
        <v>54</v>
      </c>
      <c r="F8" s="62"/>
      <c r="G8" s="66"/>
      <c r="J8" s="62"/>
      <c r="K8" s="62"/>
      <c r="L8" s="62"/>
      <c r="M8" s="63"/>
    </row>
    <row r="9" spans="1:13" s="1" customFormat="1" ht="12.75" x14ac:dyDescent="0.2">
      <c r="A9" s="124"/>
      <c r="B9" s="124"/>
      <c r="F9" s="124"/>
      <c r="G9" s="124"/>
      <c r="H9" s="124"/>
      <c r="I9" s="124"/>
      <c r="J9" s="124"/>
    </row>
    <row r="10" spans="1:13" x14ac:dyDescent="0.2">
      <c r="A10" s="78" t="s">
        <v>44</v>
      </c>
      <c r="B10" s="79"/>
      <c r="C10" s="79"/>
      <c r="D10" s="79"/>
      <c r="E10" s="79"/>
      <c r="F10" s="79"/>
      <c r="G10" s="79"/>
      <c r="H10" s="79"/>
      <c r="I10" s="79"/>
      <c r="J10" s="79"/>
    </row>
    <row r="11" spans="1:13" x14ac:dyDescent="0.2">
      <c r="A11" s="79" t="s">
        <v>5</v>
      </c>
      <c r="B11" s="79"/>
      <c r="C11" s="79"/>
      <c r="D11" s="79"/>
      <c r="E11" s="79"/>
      <c r="F11" s="79"/>
      <c r="G11" s="79"/>
      <c r="H11" s="79"/>
      <c r="I11" s="79"/>
      <c r="J11" s="79"/>
    </row>
    <row r="12" spans="1:13" ht="38.25" customHeight="1" x14ac:dyDescent="0.2">
      <c r="A12" s="80" t="s">
        <v>0</v>
      </c>
      <c r="B12" s="80"/>
      <c r="C12" s="81" t="s">
        <v>56</v>
      </c>
      <c r="D12" s="82"/>
      <c r="E12" s="82"/>
      <c r="F12" s="82"/>
      <c r="G12" s="82"/>
      <c r="H12" s="82"/>
      <c r="I12" s="82"/>
      <c r="J12" s="83"/>
    </row>
    <row r="13" spans="1:13" hidden="1" x14ac:dyDescent="0.2">
      <c r="A13" s="85" t="s">
        <v>1</v>
      </c>
      <c r="B13" s="85"/>
      <c r="C13" s="86" t="e">
        <f>#REF!</f>
        <v>#REF!</v>
      </c>
      <c r="D13" s="87"/>
      <c r="E13" s="87"/>
      <c r="F13" s="87"/>
      <c r="G13" s="87"/>
      <c r="H13" s="87"/>
      <c r="I13" s="87"/>
      <c r="J13" s="88"/>
    </row>
    <row r="14" spans="1:13" ht="12.75" hidden="1" customHeight="1" x14ac:dyDescent="0.2">
      <c r="A14" s="85" t="s">
        <v>2</v>
      </c>
      <c r="B14" s="85"/>
      <c r="C14" s="90" t="e">
        <f>#REF!</f>
        <v>#REF!</v>
      </c>
      <c r="D14" s="91"/>
      <c r="E14" s="91"/>
      <c r="F14" s="91"/>
      <c r="G14" s="91"/>
      <c r="H14" s="91"/>
      <c r="I14" s="91"/>
      <c r="J14" s="92"/>
    </row>
    <row r="15" spans="1:13" x14ac:dyDescent="0.2">
      <c r="A15" s="80" t="s">
        <v>3</v>
      </c>
      <c r="B15" s="80"/>
      <c r="C15" s="80"/>
      <c r="D15" s="80"/>
      <c r="E15" s="12"/>
      <c r="F15" s="4"/>
      <c r="G15" s="89"/>
      <c r="H15" s="89"/>
      <c r="I15" s="15"/>
      <c r="J15" s="5"/>
    </row>
    <row r="16" spans="1:13" x14ac:dyDescent="0.2">
      <c r="A16" s="80" t="s">
        <v>6</v>
      </c>
      <c r="B16" s="80"/>
      <c r="C16" s="80"/>
      <c r="D16" s="80"/>
      <c r="E16" s="53">
        <f>(E17*E18)/10000</f>
        <v>2.85</v>
      </c>
      <c r="F16" s="6"/>
      <c r="G16" s="2"/>
      <c r="H16" s="13"/>
      <c r="I16" s="13"/>
      <c r="J16" s="7"/>
    </row>
    <row r="17" spans="1:25" x14ac:dyDescent="0.2">
      <c r="A17" s="85" t="s">
        <v>7</v>
      </c>
      <c r="B17" s="85"/>
      <c r="C17" s="85"/>
      <c r="D17" s="85"/>
      <c r="E17" s="10">
        <v>950</v>
      </c>
      <c r="F17" s="17"/>
      <c r="G17" s="93"/>
      <c r="H17" s="93"/>
      <c r="I17" s="13"/>
      <c r="J17" s="8"/>
      <c r="L17" s="43" t="s">
        <v>34</v>
      </c>
      <c r="M17" s="43"/>
      <c r="N17" s="43"/>
      <c r="O17" s="43"/>
      <c r="P17" s="43"/>
      <c r="Q17" s="43"/>
      <c r="R17" s="43"/>
      <c r="S17" s="43"/>
      <c r="T17" s="43"/>
      <c r="U17" s="43"/>
      <c r="V17" s="43"/>
    </row>
    <row r="18" spans="1:25" x14ac:dyDescent="0.2">
      <c r="A18" s="85" t="s">
        <v>8</v>
      </c>
      <c r="B18" s="85"/>
      <c r="C18" s="85"/>
      <c r="D18" s="85"/>
      <c r="E18" s="10">
        <v>30</v>
      </c>
      <c r="F18" s="17"/>
      <c r="G18" s="13"/>
      <c r="H18" s="13"/>
      <c r="I18" s="13"/>
      <c r="J18" s="7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</row>
    <row r="19" spans="1:25" x14ac:dyDescent="0.2">
      <c r="A19" s="85" t="s">
        <v>4</v>
      </c>
      <c r="B19" s="85"/>
      <c r="C19" s="85"/>
      <c r="D19" s="85"/>
      <c r="E19" s="11">
        <v>1</v>
      </c>
      <c r="F19" s="18"/>
      <c r="G19" s="84"/>
      <c r="H19" s="84"/>
      <c r="I19" s="14"/>
      <c r="J19" s="9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</row>
    <row r="20" spans="1:25" ht="25.5" x14ac:dyDescent="0.2">
      <c r="A20" s="19" t="s">
        <v>9</v>
      </c>
      <c r="B20" s="19" t="s">
        <v>10</v>
      </c>
      <c r="C20" s="19" t="s">
        <v>11</v>
      </c>
      <c r="D20" s="19" t="s">
        <v>12</v>
      </c>
      <c r="E20" s="19" t="s">
        <v>13</v>
      </c>
      <c r="F20" s="94" t="s">
        <v>14</v>
      </c>
      <c r="G20" s="95"/>
      <c r="H20" s="95"/>
      <c r="I20" s="96"/>
      <c r="J20" s="19" t="s">
        <v>28</v>
      </c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</row>
    <row r="21" spans="1:25" ht="12.75" x14ac:dyDescent="0.2">
      <c r="A21" s="20">
        <v>1</v>
      </c>
      <c r="B21" s="20">
        <v>2</v>
      </c>
      <c r="C21" s="20">
        <v>3</v>
      </c>
      <c r="D21" s="20">
        <v>4</v>
      </c>
      <c r="E21" s="20">
        <v>5</v>
      </c>
      <c r="F21" s="106">
        <v>6</v>
      </c>
      <c r="G21" s="106"/>
      <c r="H21" s="106"/>
      <c r="I21" s="106"/>
      <c r="J21" s="20">
        <v>7</v>
      </c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</row>
    <row r="22" spans="1:25" ht="12.75" x14ac:dyDescent="0.2">
      <c r="A22" s="106" t="s">
        <v>15</v>
      </c>
      <c r="B22" s="106"/>
      <c r="C22" s="106"/>
      <c r="D22" s="106"/>
      <c r="E22" s="106"/>
      <c r="F22" s="106"/>
      <c r="G22" s="106"/>
      <c r="H22" s="106"/>
      <c r="I22" s="106"/>
      <c r="J22" s="20"/>
      <c r="L22" s="43" t="s">
        <v>33</v>
      </c>
      <c r="M22" s="43"/>
      <c r="N22" s="43"/>
      <c r="O22" s="43"/>
      <c r="P22" s="43"/>
      <c r="Q22" s="43"/>
      <c r="R22" s="43"/>
      <c r="S22" s="43"/>
      <c r="T22" s="43"/>
      <c r="U22" s="43"/>
      <c r="V22" s="43"/>
    </row>
    <row r="23" spans="1:25" ht="38.25" x14ac:dyDescent="0.2">
      <c r="A23" s="21">
        <v>1</v>
      </c>
      <c r="B23" s="22" t="s">
        <v>16</v>
      </c>
      <c r="C23" s="3" t="s">
        <v>40</v>
      </c>
      <c r="D23" s="51">
        <f>E16</f>
        <v>2.85</v>
      </c>
      <c r="E23" s="23">
        <v>3284</v>
      </c>
      <c r="F23" s="20">
        <v>1.55</v>
      </c>
      <c r="G23" s="20">
        <v>1.3</v>
      </c>
      <c r="H23" s="20">
        <v>1.2</v>
      </c>
      <c r="I23" s="24">
        <v>1.1000000000000001</v>
      </c>
      <c r="J23" s="23">
        <f>ROUND(D23*E23*F23*G23*H23*I23,2)</f>
        <v>24894.13</v>
      </c>
      <c r="L23" s="44" t="s">
        <v>31</v>
      </c>
      <c r="M23" s="45" t="s">
        <v>37</v>
      </c>
      <c r="N23" s="46"/>
      <c r="O23" s="47"/>
      <c r="P23" s="48"/>
      <c r="Q23" s="48"/>
      <c r="R23" s="43"/>
      <c r="S23" s="43"/>
      <c r="T23" s="43"/>
      <c r="U23" s="43"/>
      <c r="V23" s="43"/>
    </row>
    <row r="24" spans="1:25" ht="12.75" x14ac:dyDescent="0.2">
      <c r="A24" s="21">
        <v>39845</v>
      </c>
      <c r="B24" s="22" t="s">
        <v>17</v>
      </c>
      <c r="C24" s="19"/>
      <c r="D24" s="20"/>
      <c r="E24" s="20"/>
      <c r="F24" s="20"/>
      <c r="G24" s="20"/>
      <c r="H24" s="20"/>
      <c r="I24" s="20"/>
      <c r="J24" s="25">
        <f>J23</f>
        <v>24894.13</v>
      </c>
      <c r="L24" s="44"/>
      <c r="M24" s="44"/>
      <c r="N24" s="44"/>
      <c r="O24" s="43"/>
      <c r="P24" s="43"/>
      <c r="Q24" s="43"/>
      <c r="R24" s="43"/>
      <c r="S24" s="43"/>
      <c r="T24" s="43"/>
      <c r="U24" s="43"/>
      <c r="V24" s="43"/>
    </row>
    <row r="25" spans="1:25" ht="12.75" x14ac:dyDescent="0.2">
      <c r="A25" s="106" t="s">
        <v>18</v>
      </c>
      <c r="B25" s="106"/>
      <c r="C25" s="106"/>
      <c r="D25" s="106"/>
      <c r="E25" s="106"/>
      <c r="F25" s="106"/>
      <c r="G25" s="106"/>
      <c r="H25" s="106"/>
      <c r="I25" s="106"/>
      <c r="J25" s="23"/>
      <c r="L25" s="44"/>
      <c r="M25" s="44"/>
      <c r="N25" s="44"/>
      <c r="O25" s="43"/>
      <c r="P25" s="43"/>
      <c r="Q25" s="43"/>
      <c r="R25" s="43"/>
      <c r="S25" s="43"/>
      <c r="T25" s="43"/>
      <c r="U25" s="43"/>
      <c r="V25" s="43"/>
    </row>
    <row r="26" spans="1:25" ht="38.25" x14ac:dyDescent="0.2">
      <c r="A26" s="21">
        <v>2</v>
      </c>
      <c r="B26" s="22" t="s">
        <v>16</v>
      </c>
      <c r="C26" s="3" t="s">
        <v>41</v>
      </c>
      <c r="D26" s="52">
        <f>E16</f>
        <v>2.85</v>
      </c>
      <c r="E26" s="23">
        <v>1067</v>
      </c>
      <c r="F26" s="20">
        <v>1.55</v>
      </c>
      <c r="G26" s="26">
        <v>1.75</v>
      </c>
      <c r="H26" s="24">
        <v>1.2</v>
      </c>
      <c r="I26" s="20">
        <v>1.1000000000000001</v>
      </c>
      <c r="J26" s="23">
        <f>ROUND((D26*E26*F26*G26*H26*I26),2)</f>
        <v>10888.12</v>
      </c>
      <c r="L26" s="44" t="s">
        <v>32</v>
      </c>
      <c r="M26" s="44" t="s">
        <v>37</v>
      </c>
      <c r="N26" s="49" t="s">
        <v>39</v>
      </c>
      <c r="O26" s="50"/>
      <c r="P26" s="50"/>
      <c r="Q26" s="50"/>
      <c r="R26" s="50"/>
      <c r="S26" s="50"/>
      <c r="T26" s="50"/>
      <c r="U26" s="50"/>
      <c r="V26" s="50"/>
      <c r="W26" s="42"/>
      <c r="X26" s="42"/>
      <c r="Y26" s="42"/>
    </row>
    <row r="27" spans="1:25" ht="12.75" x14ac:dyDescent="0.2">
      <c r="A27" s="21">
        <v>39846</v>
      </c>
      <c r="B27" s="27" t="s">
        <v>19</v>
      </c>
      <c r="C27" s="20"/>
      <c r="D27" s="20"/>
      <c r="E27" s="20"/>
      <c r="F27" s="20"/>
      <c r="G27" s="20"/>
      <c r="H27" s="20"/>
      <c r="I27" s="20"/>
      <c r="J27" s="25">
        <f>SUM(J26:J26)</f>
        <v>10888.12</v>
      </c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</row>
    <row r="28" spans="1:25" ht="12.75" x14ac:dyDescent="0.2">
      <c r="A28" s="106" t="s">
        <v>20</v>
      </c>
      <c r="B28" s="106"/>
      <c r="C28" s="106"/>
      <c r="D28" s="106"/>
      <c r="E28" s="106"/>
      <c r="F28" s="106"/>
      <c r="G28" s="106"/>
      <c r="H28" s="106"/>
      <c r="I28" s="106"/>
      <c r="J28" s="2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</row>
    <row r="29" spans="1:25" ht="25.5" x14ac:dyDescent="0.2">
      <c r="A29" s="21">
        <v>39816</v>
      </c>
      <c r="B29" s="22" t="s">
        <v>21</v>
      </c>
      <c r="C29" s="19" t="s">
        <v>22</v>
      </c>
      <c r="D29" s="28"/>
      <c r="E29" s="23">
        <f>ROUND(J24+J30,2)</f>
        <v>31428.84</v>
      </c>
      <c r="F29" s="20">
        <v>0.06</v>
      </c>
      <c r="G29" s="20">
        <v>2.5</v>
      </c>
      <c r="H29" s="20"/>
      <c r="I29" s="20"/>
      <c r="J29" s="23">
        <f>ROUND(E29*F29*G29,2)</f>
        <v>4714.33</v>
      </c>
      <c r="L29" s="49" t="s">
        <v>38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</row>
    <row r="30" spans="1:25" ht="12.75" x14ac:dyDescent="0.2">
      <c r="A30" s="21">
        <v>39847</v>
      </c>
      <c r="B30" s="22" t="s">
        <v>23</v>
      </c>
      <c r="C30" s="19" t="s">
        <v>24</v>
      </c>
      <c r="D30" s="28"/>
      <c r="E30" s="23">
        <f>J24</f>
        <v>24894.13</v>
      </c>
      <c r="F30" s="52">
        <v>0.26250000000000001</v>
      </c>
      <c r="G30" s="20"/>
      <c r="H30" s="20"/>
      <c r="I30" s="20"/>
      <c r="J30" s="23">
        <f>ROUND(E30*F30,2)</f>
        <v>6534.71</v>
      </c>
    </row>
    <row r="31" spans="1:25" ht="51" x14ac:dyDescent="0.2">
      <c r="A31" s="21">
        <v>39875</v>
      </c>
      <c r="B31" s="22" t="s">
        <v>35</v>
      </c>
      <c r="C31" s="19" t="s">
        <v>36</v>
      </c>
      <c r="D31" s="20">
        <v>5</v>
      </c>
      <c r="E31" s="23">
        <v>480</v>
      </c>
      <c r="F31" s="20"/>
      <c r="G31" s="24"/>
      <c r="H31" s="20"/>
      <c r="I31" s="20"/>
      <c r="J31" s="23">
        <f>ROUND(D31*E31,2)</f>
        <v>2400</v>
      </c>
    </row>
    <row r="32" spans="1:25" ht="12.75" x14ac:dyDescent="0.2">
      <c r="A32" s="21">
        <v>41002</v>
      </c>
      <c r="B32" s="27" t="s">
        <v>25</v>
      </c>
      <c r="C32" s="20"/>
      <c r="D32" s="20"/>
      <c r="E32" s="20"/>
      <c r="F32" s="20"/>
      <c r="G32" s="20"/>
      <c r="H32" s="20"/>
      <c r="I32" s="20"/>
      <c r="J32" s="25">
        <f>ROUND(J29+J30+J31,2)</f>
        <v>13649.04</v>
      </c>
    </row>
    <row r="33" spans="1:17" ht="12.75" x14ac:dyDescent="0.2">
      <c r="A33" s="107"/>
      <c r="B33" s="108"/>
      <c r="C33" s="108"/>
      <c r="D33" s="108"/>
      <c r="E33" s="108"/>
      <c r="F33" s="108"/>
      <c r="G33" s="108"/>
      <c r="H33" s="108"/>
      <c r="I33" s="108"/>
      <c r="J33" s="109"/>
    </row>
    <row r="34" spans="1:17" ht="81" customHeight="1" x14ac:dyDescent="0.2">
      <c r="A34" s="20">
        <v>4</v>
      </c>
      <c r="B34" s="22" t="s">
        <v>26</v>
      </c>
      <c r="C34" s="110" t="s">
        <v>55</v>
      </c>
      <c r="D34" s="111"/>
      <c r="E34" s="23">
        <f>J32+J27+J24</f>
        <v>49431.290000000008</v>
      </c>
      <c r="F34" s="26">
        <v>6.26</v>
      </c>
      <c r="G34" s="20"/>
      <c r="H34" s="20"/>
      <c r="I34" s="20"/>
      <c r="J34" s="25">
        <f>F34*E34</f>
        <v>309439.87540000002</v>
      </c>
    </row>
    <row r="35" spans="1:17" ht="18" customHeight="1" x14ac:dyDescent="0.2">
      <c r="A35" s="121">
        <v>5</v>
      </c>
      <c r="B35" s="112" t="s">
        <v>42</v>
      </c>
      <c r="C35" s="115" t="s">
        <v>43</v>
      </c>
      <c r="D35" s="116"/>
      <c r="E35" s="29">
        <v>1857</v>
      </c>
      <c r="F35" s="99">
        <v>1.75</v>
      </c>
      <c r="G35" s="99"/>
      <c r="H35" s="99"/>
      <c r="I35" s="99"/>
      <c r="J35" s="103">
        <f>(E35+E36+E37)*1.75</f>
        <v>16306.5</v>
      </c>
    </row>
    <row r="36" spans="1:17" ht="14.25" customHeight="1" x14ac:dyDescent="0.2">
      <c r="A36" s="122"/>
      <c r="B36" s="113"/>
      <c r="C36" s="117"/>
      <c r="D36" s="118"/>
      <c r="E36" s="29">
        <v>3213</v>
      </c>
      <c r="F36" s="100"/>
      <c r="G36" s="100"/>
      <c r="H36" s="100"/>
      <c r="I36" s="100"/>
      <c r="J36" s="104"/>
    </row>
    <row r="37" spans="1:17" ht="11.25" customHeight="1" x14ac:dyDescent="0.2">
      <c r="A37" s="123"/>
      <c r="B37" s="114"/>
      <c r="C37" s="119"/>
      <c r="D37" s="120"/>
      <c r="E37" s="41">
        <v>4248</v>
      </c>
      <c r="F37" s="101"/>
      <c r="G37" s="101"/>
      <c r="H37" s="101"/>
      <c r="I37" s="101"/>
      <c r="J37" s="105"/>
      <c r="K37" s="97" t="s">
        <v>30</v>
      </c>
      <c r="L37" s="98"/>
      <c r="M37" s="98"/>
      <c r="N37" s="98"/>
      <c r="O37" s="98"/>
      <c r="P37" s="98"/>
      <c r="Q37" s="98"/>
    </row>
    <row r="38" spans="1:17" ht="12.75" x14ac:dyDescent="0.2">
      <c r="A38" s="20">
        <v>6</v>
      </c>
      <c r="B38" s="22" t="s">
        <v>29</v>
      </c>
      <c r="C38" s="35"/>
      <c r="D38" s="36"/>
      <c r="E38" s="40"/>
      <c r="F38" s="37"/>
      <c r="G38" s="38"/>
      <c r="H38" s="38"/>
      <c r="I38" s="39"/>
      <c r="J38" s="25">
        <f>J34+J35</f>
        <v>325746.37540000002</v>
      </c>
      <c r="L38" s="54">
        <f>J38/3.99/1000</f>
        <v>81.640695588972434</v>
      </c>
    </row>
    <row r="39" spans="1:17" ht="12.75" x14ac:dyDescent="0.2">
      <c r="A39" s="20">
        <v>7</v>
      </c>
      <c r="B39" s="27" t="s">
        <v>50</v>
      </c>
      <c r="C39" s="30"/>
      <c r="D39" s="31"/>
      <c r="E39" s="31"/>
      <c r="F39" s="31"/>
      <c r="G39" s="31"/>
      <c r="H39" s="31"/>
      <c r="I39" s="32"/>
      <c r="J39" s="25">
        <f>ROUND(J38*0.2,2)</f>
        <v>65149.279999999999</v>
      </c>
    </row>
    <row r="40" spans="1:17" ht="12.75" x14ac:dyDescent="0.2">
      <c r="A40" s="20">
        <v>8</v>
      </c>
      <c r="B40" s="27" t="s">
        <v>27</v>
      </c>
      <c r="C40" s="30"/>
      <c r="D40" s="31"/>
      <c r="E40" s="31"/>
      <c r="F40" s="31"/>
      <c r="G40" s="31"/>
      <c r="H40" s="31"/>
      <c r="I40" s="32"/>
      <c r="J40" s="25">
        <f>ROUND(J39+J38,2)</f>
        <v>390895.66</v>
      </c>
    </row>
    <row r="41" spans="1:17" s="1" customFormat="1" ht="12.75" x14ac:dyDescent="0.25">
      <c r="A41" s="33"/>
      <c r="B41" s="33"/>
      <c r="C41" s="34"/>
      <c r="D41" s="34"/>
      <c r="E41" s="34"/>
      <c r="F41" s="34"/>
      <c r="G41" s="34"/>
      <c r="H41" s="34"/>
      <c r="I41" s="34"/>
    </row>
    <row r="42" spans="1:17" s="1" customFormat="1" ht="12.75" x14ac:dyDescent="0.25">
      <c r="A42" s="73"/>
      <c r="B42" s="73"/>
      <c r="C42" s="74"/>
      <c r="D42" s="74"/>
      <c r="E42" s="74"/>
      <c r="F42" s="74"/>
      <c r="G42" s="74"/>
      <c r="H42" s="74"/>
      <c r="I42" s="74"/>
    </row>
    <row r="43" spans="1:17" s="1" customFormat="1" ht="12.75" x14ac:dyDescent="0.25">
      <c r="A43" s="73"/>
      <c r="B43" s="73"/>
      <c r="C43" s="74"/>
      <c r="D43" s="74"/>
      <c r="E43" s="74"/>
      <c r="F43" s="74"/>
      <c r="G43" s="74"/>
      <c r="H43" s="74"/>
      <c r="I43" s="74"/>
    </row>
    <row r="44" spans="1:17" s="1" customFormat="1" ht="12.75" x14ac:dyDescent="0.25">
      <c r="A44" s="73"/>
      <c r="B44" s="73"/>
      <c r="C44" s="74"/>
      <c r="D44" s="74"/>
      <c r="E44" s="74"/>
      <c r="F44" s="74"/>
      <c r="G44" s="74"/>
      <c r="H44" s="74"/>
      <c r="I44" s="74"/>
    </row>
    <row r="45" spans="1:17" s="68" customFormat="1" ht="15" x14ac:dyDescent="0.25">
      <c r="A45" s="125" t="s">
        <v>48</v>
      </c>
      <c r="B45" s="125"/>
      <c r="C45" s="126"/>
      <c r="D45" s="126"/>
      <c r="E45" s="126"/>
      <c r="F45" s="126"/>
      <c r="G45" s="126"/>
      <c r="H45" s="62" t="s">
        <v>49</v>
      </c>
      <c r="I45" s="67"/>
      <c r="J45" s="67"/>
      <c r="K45" s="67"/>
      <c r="L45" s="67"/>
    </row>
    <row r="46" spans="1:17" s="68" customFormat="1" ht="15" x14ac:dyDescent="0.25">
      <c r="A46" s="69"/>
      <c r="B46" s="70"/>
      <c r="C46" s="127" t="s">
        <v>46</v>
      </c>
      <c r="D46" s="127"/>
      <c r="E46" s="127"/>
      <c r="F46" s="127"/>
      <c r="G46" s="127"/>
      <c r="H46" s="62"/>
      <c r="I46" s="67"/>
      <c r="J46" s="67"/>
      <c r="K46" s="67"/>
      <c r="L46" s="67"/>
    </row>
    <row r="47" spans="1:17" s="68" customFormat="1" ht="15" x14ac:dyDescent="0.25">
      <c r="B47" s="70"/>
      <c r="C47" s="57"/>
      <c r="D47" s="57"/>
      <c r="E47" s="57"/>
      <c r="F47" s="57"/>
      <c r="G47" s="57"/>
      <c r="H47" s="62"/>
      <c r="I47" s="67"/>
      <c r="J47" s="67"/>
      <c r="K47" s="67"/>
      <c r="L47" s="67"/>
    </row>
    <row r="48" spans="1:17" s="68" customFormat="1" ht="15" x14ac:dyDescent="0.25">
      <c r="A48" s="125" t="s">
        <v>47</v>
      </c>
      <c r="B48" s="125"/>
      <c r="C48" s="126"/>
      <c r="D48" s="126"/>
      <c r="E48" s="126"/>
      <c r="F48" s="126"/>
      <c r="G48" s="126"/>
      <c r="H48" s="62" t="s">
        <v>53</v>
      </c>
      <c r="I48" s="67"/>
      <c r="J48" s="67"/>
      <c r="K48" s="67"/>
      <c r="L48" s="67"/>
    </row>
    <row r="49" spans="2:8" s="68" customFormat="1" ht="15" x14ac:dyDescent="0.25">
      <c r="B49" s="57"/>
      <c r="C49" s="127" t="s">
        <v>46</v>
      </c>
      <c r="D49" s="127"/>
      <c r="E49" s="127"/>
      <c r="F49" s="127"/>
      <c r="G49" s="127"/>
      <c r="H49" s="57"/>
    </row>
  </sheetData>
  <mergeCells count="41">
    <mergeCell ref="A45:B45"/>
    <mergeCell ref="C45:G45"/>
    <mergeCell ref="C46:G46"/>
    <mergeCell ref="C48:G48"/>
    <mergeCell ref="C49:G49"/>
    <mergeCell ref="A48:B48"/>
    <mergeCell ref="F5:J5"/>
    <mergeCell ref="I35:I37"/>
    <mergeCell ref="J35:J37"/>
    <mergeCell ref="A18:D18"/>
    <mergeCell ref="A25:I25"/>
    <mergeCell ref="A28:I28"/>
    <mergeCell ref="A33:J33"/>
    <mergeCell ref="C34:D34"/>
    <mergeCell ref="B35:B37"/>
    <mergeCell ref="C35:D37"/>
    <mergeCell ref="A35:A37"/>
    <mergeCell ref="F35:F37"/>
    <mergeCell ref="F21:I21"/>
    <mergeCell ref="A22:I22"/>
    <mergeCell ref="A9:B9"/>
    <mergeCell ref="F9:J9"/>
    <mergeCell ref="F20:I20"/>
    <mergeCell ref="A16:D16"/>
    <mergeCell ref="A17:D17"/>
    <mergeCell ref="K37:Q37"/>
    <mergeCell ref="A19:D19"/>
    <mergeCell ref="G35:G37"/>
    <mergeCell ref="H35:H37"/>
    <mergeCell ref="A10:J10"/>
    <mergeCell ref="A11:J11"/>
    <mergeCell ref="A12:B12"/>
    <mergeCell ref="C12:J12"/>
    <mergeCell ref="G19:H19"/>
    <mergeCell ref="A13:B13"/>
    <mergeCell ref="C13:J13"/>
    <mergeCell ref="A14:B14"/>
    <mergeCell ref="A15:D15"/>
    <mergeCell ref="G15:H15"/>
    <mergeCell ref="C14:J14"/>
    <mergeCell ref="G17:H17"/>
  </mergeCells>
  <printOptions horizontalCentered="1"/>
  <pageMargins left="0.78740157480314965" right="0.39370078740157483" top="0.39370078740157483" bottom="0.39370078740157483" header="0.19685039370078741" footer="0.31496062992125984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геодезия</vt:lpstr>
      <vt:lpstr>геодезия!Область_печати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Мишкина Зинаида Ильинична</cp:lastModifiedBy>
  <cp:lastPrinted>2020-12-24T08:17:45Z</cp:lastPrinted>
  <dcterms:created xsi:type="dcterms:W3CDTF">2010-03-23T14:12:56Z</dcterms:created>
  <dcterms:modified xsi:type="dcterms:W3CDTF">2025-04-28T06:27:20Z</dcterms:modified>
</cp:coreProperties>
</file>